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ie-my.sharepoint.com/personal/ye_zhang_piie_com/Documents/mfn shares/"/>
    </mc:Choice>
  </mc:AlternateContent>
  <xr:revisionPtr revIDLastSave="291" documentId="8_{819B9485-5CDA-45F2-870B-AF49B1F74DF7}" xr6:coauthVersionLast="47" xr6:coauthVersionMax="47" xr10:uidLastSave="{375D9630-6D28-4C5A-9559-7EA4B24FB010}"/>
  <bookViews>
    <workbookView xWindow="-108" yWindow="-108" windowWidth="23256" windowHeight="12456" xr2:uid="{D272C1BB-81C7-49B4-9D91-31C357E3556C}"/>
  </bookViews>
  <sheets>
    <sheet name="Summary table" sheetId="5" r:id="rId1"/>
    <sheet name="MFN dutiable" sheetId="1" r:id="rId2"/>
    <sheet name="MFN duty free" sheetId="2" r:id="rId3"/>
    <sheet name="Imports" sheetId="3" r:id="rId4"/>
    <sheet name="readme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5" l="1"/>
  <c r="C34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B35" i="5"/>
  <c r="C35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B36" i="5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S36" i="5"/>
  <c r="T36" i="5"/>
  <c r="U36" i="5"/>
  <c r="V36" i="5"/>
  <c r="W36" i="5"/>
  <c r="X36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B38" i="5"/>
  <c r="C38" i="5"/>
  <c r="D38" i="5"/>
  <c r="E38" i="5"/>
  <c r="F38" i="5"/>
  <c r="G38" i="5"/>
  <c r="H38" i="5"/>
  <c r="I38" i="5"/>
  <c r="J38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X38" i="5"/>
  <c r="B39" i="5"/>
  <c r="C39" i="5"/>
  <c r="D39" i="5"/>
  <c r="E39" i="5"/>
  <c r="F39" i="5"/>
  <c r="G39" i="5"/>
  <c r="H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B40" i="5"/>
  <c r="C40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B41" i="5"/>
  <c r="C41" i="5"/>
  <c r="D41" i="5"/>
  <c r="E41" i="5"/>
  <c r="F41" i="5"/>
  <c r="G41" i="5"/>
  <c r="H41" i="5"/>
  <c r="I41" i="5"/>
  <c r="J41" i="5"/>
  <c r="K41" i="5"/>
  <c r="L41" i="5"/>
  <c r="M41" i="5"/>
  <c r="N41" i="5"/>
  <c r="O41" i="5"/>
  <c r="P41" i="5"/>
  <c r="Q41" i="5"/>
  <c r="R41" i="5"/>
  <c r="S41" i="5"/>
  <c r="T41" i="5"/>
  <c r="U41" i="5"/>
  <c r="V41" i="5"/>
  <c r="W41" i="5"/>
  <c r="X41" i="5"/>
  <c r="B42" i="5"/>
  <c r="C42" i="5"/>
  <c r="D42" i="5"/>
  <c r="E42" i="5"/>
  <c r="F42" i="5"/>
  <c r="G42" i="5"/>
  <c r="H42" i="5"/>
  <c r="I42" i="5"/>
  <c r="J42" i="5"/>
  <c r="K42" i="5"/>
  <c r="L42" i="5"/>
  <c r="M42" i="5"/>
  <c r="N42" i="5"/>
  <c r="O42" i="5"/>
  <c r="P42" i="5"/>
  <c r="Q42" i="5"/>
  <c r="R42" i="5"/>
  <c r="S42" i="5"/>
  <c r="T42" i="5"/>
  <c r="U42" i="5"/>
  <c r="V42" i="5"/>
  <c r="W42" i="5"/>
  <c r="X42" i="5"/>
  <c r="C33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B33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B21" i="5"/>
  <c r="C21" i="5"/>
  <c r="D21" i="5"/>
  <c r="E21" i="5"/>
  <c r="F21" i="5"/>
  <c r="G21" i="5"/>
  <c r="H21" i="5"/>
  <c r="I21" i="5"/>
  <c r="J21" i="5"/>
  <c r="K21" i="5"/>
  <c r="L21" i="5"/>
  <c r="L80" i="5" s="1"/>
  <c r="M21" i="5"/>
  <c r="N21" i="5"/>
  <c r="O21" i="5"/>
  <c r="P21" i="5"/>
  <c r="Q21" i="5"/>
  <c r="R21" i="5"/>
  <c r="S21" i="5"/>
  <c r="T21" i="5"/>
  <c r="U21" i="5"/>
  <c r="V21" i="5"/>
  <c r="W21" i="5"/>
  <c r="X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R86" i="5" s="1"/>
  <c r="S27" i="5"/>
  <c r="S86" i="5" s="1"/>
  <c r="T27" i="5"/>
  <c r="U27" i="5"/>
  <c r="V27" i="5"/>
  <c r="W27" i="5"/>
  <c r="X27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B18" i="5"/>
  <c r="B4" i="5"/>
  <c r="B78" i="5" s="1"/>
  <c r="C4" i="5"/>
  <c r="D4" i="5"/>
  <c r="E4" i="5"/>
  <c r="E78" i="5" s="1"/>
  <c r="F4" i="5"/>
  <c r="F78" i="5" s="1"/>
  <c r="G4" i="5"/>
  <c r="H4" i="5"/>
  <c r="H78" i="5" s="1"/>
  <c r="I4" i="5"/>
  <c r="I78" i="5" s="1"/>
  <c r="J4" i="5"/>
  <c r="K4" i="5"/>
  <c r="L4" i="5"/>
  <c r="L78" i="5" s="1"/>
  <c r="M4" i="5"/>
  <c r="N4" i="5"/>
  <c r="N78" i="5" s="1"/>
  <c r="O4" i="5"/>
  <c r="P4" i="5"/>
  <c r="Q4" i="5"/>
  <c r="R4" i="5"/>
  <c r="S4" i="5"/>
  <c r="T4" i="5"/>
  <c r="T78" i="5" s="1"/>
  <c r="U4" i="5"/>
  <c r="U78" i="5" s="1"/>
  <c r="V4" i="5"/>
  <c r="W4" i="5"/>
  <c r="X4" i="5"/>
  <c r="X78" i="5" s="1"/>
  <c r="B5" i="5"/>
  <c r="C5" i="5"/>
  <c r="C79" i="5" s="1"/>
  <c r="D5" i="5"/>
  <c r="E5" i="5"/>
  <c r="F5" i="5"/>
  <c r="G5" i="5"/>
  <c r="H5" i="5"/>
  <c r="H50" i="5" s="1"/>
  <c r="I5" i="5"/>
  <c r="I79" i="5" s="1"/>
  <c r="J5" i="5"/>
  <c r="J79" i="5" s="1"/>
  <c r="K5" i="5"/>
  <c r="L5" i="5"/>
  <c r="M5" i="5"/>
  <c r="M79" i="5" s="1"/>
  <c r="N5" i="5"/>
  <c r="O5" i="5"/>
  <c r="P5" i="5"/>
  <c r="Q5" i="5"/>
  <c r="R5" i="5"/>
  <c r="R79" i="5" s="1"/>
  <c r="S5" i="5"/>
  <c r="S79" i="5" s="1"/>
  <c r="T5" i="5"/>
  <c r="T50" i="5" s="1"/>
  <c r="U5" i="5"/>
  <c r="U79" i="5" s="1"/>
  <c r="V5" i="5"/>
  <c r="V79" i="5" s="1"/>
  <c r="W5" i="5"/>
  <c r="W79" i="5" s="1"/>
  <c r="X5" i="5"/>
  <c r="B6" i="5"/>
  <c r="C6" i="5"/>
  <c r="D6" i="5"/>
  <c r="E6" i="5"/>
  <c r="F6" i="5"/>
  <c r="G6" i="5"/>
  <c r="G80" i="5" s="1"/>
  <c r="H6" i="5"/>
  <c r="I6" i="5"/>
  <c r="I51" i="5" s="1"/>
  <c r="J6" i="5"/>
  <c r="J80" i="5" s="1"/>
  <c r="K6" i="5"/>
  <c r="K80" i="5" s="1"/>
  <c r="L6" i="5"/>
  <c r="M6" i="5"/>
  <c r="N6" i="5"/>
  <c r="O6" i="5"/>
  <c r="P6" i="5"/>
  <c r="Q6" i="5"/>
  <c r="R6" i="5"/>
  <c r="S6" i="5"/>
  <c r="T6" i="5"/>
  <c r="U6" i="5"/>
  <c r="V6" i="5"/>
  <c r="V80" i="5" s="1"/>
  <c r="W6" i="5"/>
  <c r="W80" i="5" s="1"/>
  <c r="X6" i="5"/>
  <c r="B7" i="5"/>
  <c r="C7" i="5"/>
  <c r="D7" i="5"/>
  <c r="E7" i="5"/>
  <c r="F7" i="5"/>
  <c r="G7" i="5"/>
  <c r="H7" i="5"/>
  <c r="I7" i="5"/>
  <c r="I81" i="5" s="1"/>
  <c r="J7" i="5"/>
  <c r="K7" i="5"/>
  <c r="K81" i="5" s="1"/>
  <c r="L7" i="5"/>
  <c r="L81" i="5" s="1"/>
  <c r="M7" i="5"/>
  <c r="N7" i="5"/>
  <c r="O7" i="5"/>
  <c r="P7" i="5"/>
  <c r="Q7" i="5"/>
  <c r="R7" i="5"/>
  <c r="S7" i="5"/>
  <c r="T7" i="5"/>
  <c r="U7" i="5"/>
  <c r="U81" i="5" s="1"/>
  <c r="V7" i="5"/>
  <c r="V52" i="5" s="1"/>
  <c r="W7" i="5"/>
  <c r="W81" i="5" s="1"/>
  <c r="X7" i="5"/>
  <c r="X81" i="5" s="1"/>
  <c r="B8" i="5"/>
  <c r="C8" i="5"/>
  <c r="D8" i="5"/>
  <c r="E8" i="5"/>
  <c r="F8" i="5"/>
  <c r="G8" i="5"/>
  <c r="H8" i="5"/>
  <c r="I8" i="5"/>
  <c r="J8" i="5"/>
  <c r="J82" i="5" s="1"/>
  <c r="K8" i="5"/>
  <c r="K53" i="5" s="1"/>
  <c r="L8" i="5"/>
  <c r="L82" i="5" s="1"/>
  <c r="M8" i="5"/>
  <c r="M82" i="5" s="1"/>
  <c r="N8" i="5"/>
  <c r="O8" i="5"/>
  <c r="P8" i="5"/>
  <c r="Q8" i="5"/>
  <c r="R8" i="5"/>
  <c r="S8" i="5"/>
  <c r="T8" i="5"/>
  <c r="U8" i="5"/>
  <c r="V8" i="5"/>
  <c r="V82" i="5" s="1"/>
  <c r="W8" i="5"/>
  <c r="W53" i="5" s="1"/>
  <c r="X8" i="5"/>
  <c r="X82" i="5" s="1"/>
  <c r="B9" i="5"/>
  <c r="B83" i="5" s="1"/>
  <c r="C9" i="5"/>
  <c r="D9" i="5"/>
  <c r="E9" i="5"/>
  <c r="F9" i="5"/>
  <c r="G9" i="5"/>
  <c r="H9" i="5"/>
  <c r="I9" i="5"/>
  <c r="J9" i="5"/>
  <c r="K9" i="5"/>
  <c r="L9" i="5"/>
  <c r="M9" i="5"/>
  <c r="M83" i="5" s="1"/>
  <c r="N9" i="5"/>
  <c r="N83" i="5" s="1"/>
  <c r="O9" i="5"/>
  <c r="P9" i="5"/>
  <c r="Q9" i="5"/>
  <c r="R9" i="5"/>
  <c r="S9" i="5"/>
  <c r="T9" i="5"/>
  <c r="U9" i="5"/>
  <c r="V9" i="5"/>
  <c r="W9" i="5"/>
  <c r="X9" i="5"/>
  <c r="X54" i="5" s="1"/>
  <c r="B10" i="5"/>
  <c r="B84" i="5" s="1"/>
  <c r="C10" i="5"/>
  <c r="C84" i="5" s="1"/>
  <c r="D10" i="5"/>
  <c r="E10" i="5"/>
  <c r="F10" i="5"/>
  <c r="G10" i="5"/>
  <c r="H10" i="5"/>
  <c r="I10" i="5"/>
  <c r="J10" i="5"/>
  <c r="K10" i="5"/>
  <c r="L10" i="5"/>
  <c r="L84" i="5" s="1"/>
  <c r="M10" i="5"/>
  <c r="M55" i="5" s="1"/>
  <c r="N10" i="5"/>
  <c r="N84" i="5" s="1"/>
  <c r="O10" i="5"/>
  <c r="O84" i="5" s="1"/>
  <c r="P10" i="5"/>
  <c r="P84" i="5" s="1"/>
  <c r="Q10" i="5"/>
  <c r="R10" i="5"/>
  <c r="S10" i="5"/>
  <c r="T10" i="5"/>
  <c r="U10" i="5"/>
  <c r="V10" i="5"/>
  <c r="W10" i="5"/>
  <c r="X10" i="5"/>
  <c r="X84" i="5" s="1"/>
  <c r="B11" i="5"/>
  <c r="C11" i="5"/>
  <c r="C85" i="5" s="1"/>
  <c r="D11" i="5"/>
  <c r="D85" i="5" s="1"/>
  <c r="E11" i="5"/>
  <c r="F11" i="5"/>
  <c r="G11" i="5"/>
  <c r="H11" i="5"/>
  <c r="I11" i="5"/>
  <c r="J11" i="5"/>
  <c r="K11" i="5"/>
  <c r="L11" i="5"/>
  <c r="M11" i="5"/>
  <c r="M85" i="5" s="1"/>
  <c r="N11" i="5"/>
  <c r="O11" i="5"/>
  <c r="O85" i="5" s="1"/>
  <c r="P11" i="5"/>
  <c r="P85" i="5" s="1"/>
  <c r="Q11" i="5"/>
  <c r="R11" i="5"/>
  <c r="S11" i="5"/>
  <c r="T11" i="5"/>
  <c r="U11" i="5"/>
  <c r="V11" i="5"/>
  <c r="W11" i="5"/>
  <c r="X11" i="5"/>
  <c r="B12" i="5"/>
  <c r="B86" i="5" s="1"/>
  <c r="C12" i="5"/>
  <c r="C86" i="5" s="1"/>
  <c r="D12" i="5"/>
  <c r="D86" i="5" s="1"/>
  <c r="E12" i="5"/>
  <c r="E86" i="5" s="1"/>
  <c r="F12" i="5"/>
  <c r="G12" i="5"/>
  <c r="H12" i="5"/>
  <c r="I12" i="5"/>
  <c r="J12" i="5"/>
  <c r="K12" i="5"/>
  <c r="L12" i="5"/>
  <c r="M12" i="5"/>
  <c r="N12" i="5"/>
  <c r="O12" i="5"/>
  <c r="P12" i="5"/>
  <c r="Q12" i="5"/>
  <c r="Q86" i="5" s="1"/>
  <c r="R12" i="5"/>
  <c r="S12" i="5"/>
  <c r="T12" i="5"/>
  <c r="U12" i="5"/>
  <c r="V12" i="5"/>
  <c r="W12" i="5"/>
  <c r="X12" i="5"/>
  <c r="C3" i="5"/>
  <c r="D3" i="5"/>
  <c r="D77" i="5" s="1"/>
  <c r="E3" i="5"/>
  <c r="F3" i="5"/>
  <c r="F77" i="5" s="1"/>
  <c r="G3" i="5"/>
  <c r="G77" i="5" s="1"/>
  <c r="H3" i="5"/>
  <c r="I3" i="5"/>
  <c r="J3" i="5"/>
  <c r="K3" i="5"/>
  <c r="L3" i="5"/>
  <c r="M3" i="5"/>
  <c r="N3" i="5"/>
  <c r="O3" i="5"/>
  <c r="P3" i="5"/>
  <c r="P77" i="5" s="1"/>
  <c r="Q3" i="5"/>
  <c r="Q77" i="5" s="1"/>
  <c r="R3" i="5"/>
  <c r="S3" i="5"/>
  <c r="S77" i="5" s="1"/>
  <c r="T3" i="5"/>
  <c r="U3" i="5"/>
  <c r="V3" i="5"/>
  <c r="W3" i="5"/>
  <c r="X3" i="5"/>
  <c r="B3" i="5"/>
  <c r="Q78" i="5"/>
  <c r="R78" i="5"/>
  <c r="S49" i="5"/>
  <c r="E79" i="5"/>
  <c r="F79" i="5"/>
  <c r="G79" i="5"/>
  <c r="D80" i="5"/>
  <c r="H80" i="5"/>
  <c r="S80" i="5"/>
  <c r="T80" i="5"/>
  <c r="G81" i="5"/>
  <c r="K83" i="5"/>
  <c r="W83" i="5"/>
  <c r="N86" i="5"/>
  <c r="O86" i="5"/>
  <c r="P86" i="5"/>
  <c r="Q81" i="5" l="1"/>
  <c r="Q79" i="5"/>
  <c r="P78" i="5"/>
  <c r="D78" i="5"/>
  <c r="I85" i="5"/>
  <c r="F82" i="5"/>
  <c r="E81" i="5"/>
  <c r="P80" i="5"/>
  <c r="O79" i="5"/>
  <c r="L86" i="5"/>
  <c r="T82" i="5"/>
  <c r="F80" i="5"/>
  <c r="W77" i="5"/>
  <c r="K77" i="5"/>
  <c r="V77" i="5"/>
  <c r="J77" i="5"/>
  <c r="H86" i="5"/>
  <c r="G85" i="5"/>
  <c r="R84" i="5"/>
  <c r="F84" i="5"/>
  <c r="Q83" i="5"/>
  <c r="E83" i="5"/>
  <c r="P82" i="5"/>
  <c r="D82" i="5"/>
  <c r="O81" i="5"/>
  <c r="C81" i="5"/>
  <c r="N80" i="5"/>
  <c r="B80" i="5"/>
  <c r="T86" i="5"/>
  <c r="S85" i="5"/>
  <c r="M80" i="5"/>
  <c r="T77" i="5"/>
  <c r="H77" i="5"/>
  <c r="F86" i="5"/>
  <c r="Q85" i="5"/>
  <c r="E85" i="5"/>
  <c r="C83" i="5"/>
  <c r="U85" i="5"/>
  <c r="S83" i="5"/>
  <c r="E48" i="5"/>
  <c r="E62" i="5" s="1"/>
  <c r="N85" i="5"/>
  <c r="L54" i="5"/>
  <c r="J52" i="5"/>
  <c r="U51" i="5"/>
  <c r="G49" i="5"/>
  <c r="J86" i="5"/>
  <c r="T84" i="5"/>
  <c r="H84" i="5"/>
  <c r="D84" i="5"/>
  <c r="O83" i="5"/>
  <c r="N82" i="5"/>
  <c r="B82" i="5"/>
  <c r="M81" i="5"/>
  <c r="X80" i="5"/>
  <c r="K79" i="5"/>
  <c r="V78" i="5"/>
  <c r="J78" i="5"/>
  <c r="G83" i="5"/>
  <c r="U77" i="5"/>
  <c r="Q84" i="5"/>
  <c r="D83" i="5"/>
  <c r="X79" i="5"/>
  <c r="R48" i="5"/>
  <c r="K84" i="5"/>
  <c r="V83" i="5"/>
  <c r="U82" i="5"/>
  <c r="I82" i="5"/>
  <c r="T81" i="5"/>
  <c r="H81" i="5"/>
  <c r="L77" i="5"/>
  <c r="R82" i="5"/>
  <c r="H82" i="5"/>
  <c r="S81" i="5"/>
  <c r="R80" i="5"/>
  <c r="I77" i="5"/>
  <c r="G86" i="5"/>
  <c r="R85" i="5"/>
  <c r="F85" i="5"/>
  <c r="E84" i="5"/>
  <c r="P83" i="5"/>
  <c r="O82" i="5"/>
  <c r="C82" i="5"/>
  <c r="N81" i="5"/>
  <c r="B81" i="5"/>
  <c r="L79" i="5"/>
  <c r="W78" i="5"/>
  <c r="K78" i="5"/>
  <c r="W84" i="5"/>
  <c r="J83" i="5"/>
  <c r="V86" i="5"/>
  <c r="U86" i="5"/>
  <c r="I86" i="5"/>
  <c r="T85" i="5"/>
  <c r="H85" i="5"/>
  <c r="Q82" i="5"/>
  <c r="G84" i="5"/>
  <c r="F83" i="5"/>
  <c r="E82" i="5"/>
  <c r="D81" i="5"/>
  <c r="O80" i="5"/>
  <c r="C80" i="5"/>
  <c r="B79" i="5"/>
  <c r="M78" i="5"/>
  <c r="S84" i="5"/>
  <c r="R83" i="5"/>
  <c r="P81" i="5"/>
  <c r="N79" i="5"/>
  <c r="X77" i="5"/>
  <c r="B85" i="5"/>
  <c r="U55" i="5"/>
  <c r="I55" i="5"/>
  <c r="T54" i="5"/>
  <c r="H54" i="5"/>
  <c r="S53" i="5"/>
  <c r="G53" i="5"/>
  <c r="R52" i="5"/>
  <c r="F52" i="5"/>
  <c r="Q51" i="5"/>
  <c r="E51" i="5"/>
  <c r="E65" i="5" s="1"/>
  <c r="P50" i="5"/>
  <c r="D50" i="5"/>
  <c r="O49" i="5"/>
  <c r="C49" i="5"/>
  <c r="M48" i="5"/>
  <c r="M62" i="5" s="1"/>
  <c r="W57" i="5"/>
  <c r="K57" i="5"/>
  <c r="V56" i="5"/>
  <c r="J56" i="5"/>
  <c r="B77" i="5"/>
  <c r="R77" i="5"/>
  <c r="E77" i="5"/>
  <c r="M84" i="5"/>
  <c r="X83" i="5"/>
  <c r="L83" i="5"/>
  <c r="W82" i="5"/>
  <c r="K82" i="5"/>
  <c r="V81" i="5"/>
  <c r="J81" i="5"/>
  <c r="U80" i="5"/>
  <c r="I80" i="5"/>
  <c r="T79" i="5"/>
  <c r="H79" i="5"/>
  <c r="S78" i="5"/>
  <c r="G78" i="5"/>
  <c r="O48" i="5"/>
  <c r="C48" i="5"/>
  <c r="M57" i="5"/>
  <c r="X56" i="5"/>
  <c r="L56" i="5"/>
  <c r="V55" i="5"/>
  <c r="J55" i="5"/>
  <c r="U54" i="5"/>
  <c r="I54" i="5"/>
  <c r="X57" i="5"/>
  <c r="W56" i="5"/>
  <c r="K56" i="5"/>
  <c r="O77" i="5"/>
  <c r="C77" i="5"/>
  <c r="M86" i="5"/>
  <c r="X85" i="5"/>
  <c r="L85" i="5"/>
  <c r="N48" i="5"/>
  <c r="B48" i="5"/>
  <c r="B62" i="5" s="1"/>
  <c r="N77" i="5"/>
  <c r="X86" i="5"/>
  <c r="W85" i="5"/>
  <c r="K85" i="5"/>
  <c r="V84" i="5"/>
  <c r="J84" i="5"/>
  <c r="U83" i="5"/>
  <c r="I83" i="5"/>
  <c r="L57" i="5"/>
  <c r="M77" i="5"/>
  <c r="W86" i="5"/>
  <c r="K86" i="5"/>
  <c r="V85" i="5"/>
  <c r="J85" i="5"/>
  <c r="U84" i="5"/>
  <c r="I84" i="5"/>
  <c r="T83" i="5"/>
  <c r="H83" i="5"/>
  <c r="S82" i="5"/>
  <c r="G82" i="5"/>
  <c r="R81" i="5"/>
  <c r="F81" i="5"/>
  <c r="Q80" i="5"/>
  <c r="E80" i="5"/>
  <c r="P79" i="5"/>
  <c r="D79" i="5"/>
  <c r="O78" i="5"/>
  <c r="C78" i="5"/>
  <c r="B56" i="5"/>
  <c r="B70" i="5" s="1"/>
  <c r="N55" i="5"/>
  <c r="B55" i="5"/>
  <c r="B69" i="5" s="1"/>
  <c r="M54" i="5"/>
  <c r="X53" i="5"/>
  <c r="L53" i="5"/>
  <c r="W52" i="5"/>
  <c r="K52" i="5"/>
  <c r="V51" i="5"/>
  <c r="J51" i="5"/>
  <c r="U50" i="5"/>
  <c r="I50" i="5"/>
  <c r="T49" i="5"/>
  <c r="H49" i="5"/>
  <c r="P57" i="5"/>
  <c r="O56" i="5"/>
  <c r="O57" i="5"/>
  <c r="C57" i="5"/>
  <c r="N56" i="5"/>
  <c r="X55" i="5"/>
  <c r="L55" i="5"/>
  <c r="W54" i="5"/>
  <c r="K54" i="5"/>
  <c r="V53" i="5"/>
  <c r="J53" i="5"/>
  <c r="U52" i="5"/>
  <c r="I52" i="5"/>
  <c r="T51" i="5"/>
  <c r="H51" i="5"/>
  <c r="S50" i="5"/>
  <c r="G50" i="5"/>
  <c r="R49" i="5"/>
  <c r="F49" i="5"/>
  <c r="F48" i="5"/>
  <c r="D57" i="5"/>
  <c r="C56" i="5"/>
  <c r="Q48" i="5"/>
  <c r="P48" i="5"/>
  <c r="D48" i="5"/>
  <c r="N57" i="5"/>
  <c r="B57" i="5"/>
  <c r="B71" i="5" s="1"/>
  <c r="M56" i="5"/>
  <c r="W55" i="5"/>
  <c r="K55" i="5"/>
  <c r="V54" i="5"/>
  <c r="J54" i="5"/>
  <c r="U53" i="5"/>
  <c r="I53" i="5"/>
  <c r="T52" i="5"/>
  <c r="H52" i="5"/>
  <c r="S51" i="5"/>
  <c r="G51" i="5"/>
  <c r="R50" i="5"/>
  <c r="F50" i="5"/>
  <c r="Q49" i="5"/>
  <c r="E49" i="5"/>
  <c r="S63" i="5" s="1"/>
  <c r="T53" i="5"/>
  <c r="H53" i="5"/>
  <c r="S52" i="5"/>
  <c r="G52" i="5"/>
  <c r="R51" i="5"/>
  <c r="F51" i="5"/>
  <c r="Q50" i="5"/>
  <c r="E50" i="5"/>
  <c r="P49" i="5"/>
  <c r="D49" i="5"/>
  <c r="J57" i="5"/>
  <c r="T55" i="5"/>
  <c r="R53" i="5"/>
  <c r="Q52" i="5"/>
  <c r="D51" i="5"/>
  <c r="N49" i="5"/>
  <c r="X48" i="5"/>
  <c r="L48" i="5"/>
  <c r="V57" i="5"/>
  <c r="U56" i="5"/>
  <c r="I56" i="5"/>
  <c r="H55" i="5"/>
  <c r="S54" i="5"/>
  <c r="G54" i="5"/>
  <c r="F53" i="5"/>
  <c r="E52" i="5"/>
  <c r="P51" i="5"/>
  <c r="O50" i="5"/>
  <c r="C50" i="5"/>
  <c r="B49" i="5"/>
  <c r="B63" i="5" s="1"/>
  <c r="T48" i="5"/>
  <c r="H48" i="5"/>
  <c r="R57" i="5"/>
  <c r="F57" i="5"/>
  <c r="Q56" i="5"/>
  <c r="E56" i="5"/>
  <c r="E70" i="5" s="1"/>
  <c r="P55" i="5"/>
  <c r="D55" i="5"/>
  <c r="O54" i="5"/>
  <c r="C54" i="5"/>
  <c r="N53" i="5"/>
  <c r="B53" i="5"/>
  <c r="B67" i="5" s="1"/>
  <c r="M52" i="5"/>
  <c r="X51" i="5"/>
  <c r="L51" i="5"/>
  <c r="W50" i="5"/>
  <c r="K50" i="5"/>
  <c r="V49" i="5"/>
  <c r="V63" i="5" s="1"/>
  <c r="J49" i="5"/>
  <c r="W48" i="5"/>
  <c r="U57" i="5"/>
  <c r="T56" i="5"/>
  <c r="H56" i="5"/>
  <c r="S55" i="5"/>
  <c r="G55" i="5"/>
  <c r="R54" i="5"/>
  <c r="F54" i="5"/>
  <c r="Q53" i="5"/>
  <c r="E53" i="5"/>
  <c r="P52" i="5"/>
  <c r="D52" i="5"/>
  <c r="O51" i="5"/>
  <c r="C51" i="5"/>
  <c r="N50" i="5"/>
  <c r="B50" i="5"/>
  <c r="B64" i="5" s="1"/>
  <c r="M49" i="5"/>
  <c r="I57" i="5"/>
  <c r="V48" i="5"/>
  <c r="J48" i="5"/>
  <c r="J62" i="5" s="1"/>
  <c r="T57" i="5"/>
  <c r="H57" i="5"/>
  <c r="S56" i="5"/>
  <c r="S70" i="5" s="1"/>
  <c r="G56" i="5"/>
  <c r="R55" i="5"/>
  <c r="F55" i="5"/>
  <c r="Q54" i="5"/>
  <c r="E54" i="5"/>
  <c r="E68" i="5" s="1"/>
  <c r="P53" i="5"/>
  <c r="D53" i="5"/>
  <c r="O52" i="5"/>
  <c r="C52" i="5"/>
  <c r="N51" i="5"/>
  <c r="B51" i="5"/>
  <c r="B65" i="5" s="1"/>
  <c r="M50" i="5"/>
  <c r="X49" i="5"/>
  <c r="L49" i="5"/>
  <c r="K48" i="5"/>
  <c r="U48" i="5"/>
  <c r="I48" i="5"/>
  <c r="S57" i="5"/>
  <c r="G57" i="5"/>
  <c r="R56" i="5"/>
  <c r="F56" i="5"/>
  <c r="Q55" i="5"/>
  <c r="E55" i="5"/>
  <c r="P54" i="5"/>
  <c r="D54" i="5"/>
  <c r="O53" i="5"/>
  <c r="C53" i="5"/>
  <c r="N52" i="5"/>
  <c r="B52" i="5"/>
  <c r="B66" i="5" s="1"/>
  <c r="M51" i="5"/>
  <c r="X50" i="5"/>
  <c r="L50" i="5"/>
  <c r="L64" i="5" s="1"/>
  <c r="W49" i="5"/>
  <c r="K49" i="5"/>
  <c r="S48" i="5"/>
  <c r="G48" i="5"/>
  <c r="Q57" i="5"/>
  <c r="E57" i="5"/>
  <c r="E71" i="5" s="1"/>
  <c r="P56" i="5"/>
  <c r="D56" i="5"/>
  <c r="O55" i="5"/>
  <c r="C55" i="5"/>
  <c r="N54" i="5"/>
  <c r="B54" i="5"/>
  <c r="B68" i="5" s="1"/>
  <c r="M53" i="5"/>
  <c r="X52" i="5"/>
  <c r="L52" i="5"/>
  <c r="W51" i="5"/>
  <c r="K51" i="5"/>
  <c r="V50" i="5"/>
  <c r="J50" i="5"/>
  <c r="U49" i="5"/>
  <c r="I49" i="5"/>
  <c r="V62" i="5" l="1"/>
  <c r="H62" i="5"/>
  <c r="U62" i="5"/>
  <c r="P62" i="5"/>
  <c r="X62" i="5"/>
  <c r="W62" i="5"/>
  <c r="F62" i="5"/>
  <c r="K62" i="5"/>
  <c r="R62" i="5"/>
  <c r="Q62" i="5"/>
  <c r="O62" i="5"/>
  <c r="S62" i="5"/>
  <c r="T62" i="5"/>
  <c r="L62" i="5"/>
  <c r="I62" i="5"/>
  <c r="G62" i="5"/>
  <c r="N62" i="5"/>
  <c r="D67" i="5"/>
  <c r="R68" i="5"/>
  <c r="L68" i="5"/>
  <c r="N68" i="5"/>
  <c r="G67" i="5"/>
  <c r="P68" i="5"/>
  <c r="X65" i="5"/>
  <c r="V69" i="5"/>
  <c r="L70" i="5"/>
  <c r="S67" i="5"/>
  <c r="X64" i="5"/>
  <c r="P65" i="5"/>
  <c r="J64" i="5"/>
  <c r="V64" i="5"/>
  <c r="R69" i="5"/>
  <c r="Q66" i="5"/>
  <c r="J68" i="5"/>
  <c r="W68" i="5"/>
  <c r="J65" i="5"/>
  <c r="Q65" i="5"/>
  <c r="O67" i="5"/>
  <c r="L63" i="5"/>
  <c r="O65" i="5"/>
  <c r="H67" i="5"/>
  <c r="K65" i="5"/>
  <c r="X63" i="5"/>
  <c r="G70" i="5"/>
  <c r="J63" i="5"/>
  <c r="P69" i="5"/>
  <c r="F67" i="5"/>
  <c r="R67" i="5"/>
  <c r="T67" i="5"/>
  <c r="V68" i="5"/>
  <c r="F63" i="5"/>
  <c r="L69" i="5"/>
  <c r="V65" i="5"/>
  <c r="M64" i="5"/>
  <c r="G68" i="5"/>
  <c r="T69" i="5"/>
  <c r="K69" i="5"/>
  <c r="X69" i="5"/>
  <c r="W65" i="5"/>
  <c r="M65" i="5"/>
  <c r="N65" i="5"/>
  <c r="W64" i="5"/>
  <c r="F64" i="5"/>
  <c r="S64" i="5"/>
  <c r="D70" i="5"/>
  <c r="D69" i="5"/>
  <c r="C69" i="5"/>
  <c r="D68" i="5"/>
  <c r="D66" i="5"/>
  <c r="C62" i="5"/>
  <c r="C63" i="5"/>
  <c r="D63" i="5"/>
  <c r="C71" i="5"/>
  <c r="K63" i="5"/>
  <c r="Q69" i="5"/>
  <c r="Q67" i="5"/>
  <c r="H69" i="5"/>
  <c r="M70" i="5"/>
  <c r="L67" i="5"/>
  <c r="M67" i="5"/>
  <c r="W63" i="5"/>
  <c r="F70" i="5"/>
  <c r="C66" i="5"/>
  <c r="F68" i="5"/>
  <c r="L65" i="5"/>
  <c r="I70" i="5"/>
  <c r="P63" i="5"/>
  <c r="R64" i="5"/>
  <c r="H65" i="5"/>
  <c r="X67" i="5"/>
  <c r="R70" i="5"/>
  <c r="G65" i="5"/>
  <c r="T65" i="5"/>
  <c r="G69" i="5"/>
  <c r="Q64" i="5"/>
  <c r="S65" i="5"/>
  <c r="D62" i="5"/>
  <c r="P67" i="5"/>
  <c r="S69" i="5"/>
  <c r="F65" i="5"/>
  <c r="I65" i="5"/>
  <c r="I63" i="5"/>
  <c r="O69" i="5"/>
  <c r="N67" i="5"/>
  <c r="R65" i="5"/>
  <c r="J67" i="5"/>
  <c r="U65" i="5"/>
  <c r="R71" i="5"/>
  <c r="O66" i="5"/>
  <c r="U70" i="5"/>
  <c r="H64" i="5"/>
  <c r="E64" i="5"/>
  <c r="T64" i="5"/>
  <c r="N71" i="5"/>
  <c r="O70" i="5"/>
  <c r="M68" i="5"/>
  <c r="K70" i="5"/>
  <c r="H68" i="5"/>
  <c r="M66" i="5"/>
  <c r="V71" i="5"/>
  <c r="I66" i="5"/>
  <c r="P71" i="5"/>
  <c r="W70" i="5"/>
  <c r="T68" i="5"/>
  <c r="R66" i="5"/>
  <c r="F66" i="5"/>
  <c r="E66" i="5"/>
  <c r="Q71" i="5"/>
  <c r="X66" i="5"/>
  <c r="O71" i="5"/>
  <c r="G71" i="5"/>
  <c r="S71" i="5"/>
  <c r="M63" i="5"/>
  <c r="H66" i="5"/>
  <c r="U66" i="5"/>
  <c r="H63" i="5"/>
  <c r="N69" i="5"/>
  <c r="X71" i="5"/>
  <c r="W71" i="5"/>
  <c r="T71" i="5"/>
  <c r="I71" i="5"/>
  <c r="H70" i="5"/>
  <c r="C64" i="5"/>
  <c r="T66" i="5"/>
  <c r="T63" i="5"/>
  <c r="I68" i="5"/>
  <c r="J70" i="5"/>
  <c r="G63" i="5"/>
  <c r="F71" i="5"/>
  <c r="Q68" i="5"/>
  <c r="N64" i="5"/>
  <c r="T70" i="5"/>
  <c r="C68" i="5"/>
  <c r="O64" i="5"/>
  <c r="N63" i="5"/>
  <c r="G66" i="5"/>
  <c r="I67" i="5"/>
  <c r="C70" i="5"/>
  <c r="V67" i="5"/>
  <c r="I64" i="5"/>
  <c r="U68" i="5"/>
  <c r="V70" i="5"/>
  <c r="V66" i="5"/>
  <c r="U63" i="5"/>
  <c r="N66" i="5"/>
  <c r="P70" i="5"/>
  <c r="C67" i="5"/>
  <c r="F69" i="5"/>
  <c r="C65" i="5"/>
  <c r="U71" i="5"/>
  <c r="O68" i="5"/>
  <c r="D65" i="5"/>
  <c r="S66" i="5"/>
  <c r="U67" i="5"/>
  <c r="D71" i="5"/>
  <c r="K68" i="5"/>
  <c r="U64" i="5"/>
  <c r="J69" i="5"/>
  <c r="K71" i="5"/>
  <c r="J66" i="5"/>
  <c r="P66" i="5"/>
  <c r="E63" i="5"/>
  <c r="O63" i="5"/>
  <c r="R63" i="5"/>
  <c r="K66" i="5"/>
  <c r="L71" i="5"/>
  <c r="X70" i="5"/>
  <c r="D64" i="5"/>
  <c r="X68" i="5"/>
  <c r="L66" i="5"/>
  <c r="E69" i="5"/>
  <c r="U69" i="5"/>
  <c r="I69" i="5"/>
  <c r="H71" i="5"/>
  <c r="W67" i="5"/>
  <c r="K67" i="5"/>
  <c r="E67" i="5"/>
  <c r="K64" i="5"/>
  <c r="Q70" i="5"/>
  <c r="S68" i="5"/>
  <c r="J71" i="5"/>
  <c r="Q63" i="5"/>
  <c r="W69" i="5"/>
  <c r="G64" i="5"/>
  <c r="N70" i="5"/>
  <c r="W66" i="5"/>
  <c r="M71" i="5"/>
  <c r="P64" i="5"/>
  <c r="M69" i="5"/>
</calcChain>
</file>

<file path=xl/sharedStrings.xml><?xml version="1.0" encoding="utf-8"?>
<sst xmlns="http://schemas.openxmlformats.org/spreadsheetml/2006/main" count="3097" uniqueCount="233">
  <si>
    <t>Reporter Name</t>
  </si>
  <si>
    <t>Partner Name</t>
  </si>
  <si>
    <t>Trade Flow</t>
  </si>
  <si>
    <t>Product Group</t>
  </si>
  <si>
    <t>Indicator</t>
  </si>
  <si>
    <t xml:space="preserve"> World</t>
  </si>
  <si>
    <t>Import</t>
  </si>
  <si>
    <t xml:space="preserve">  All Products</t>
  </si>
  <si>
    <t>MFN Dutiable Imports (US$ Thousand)</t>
  </si>
  <si>
    <t>Afghanistan</t>
  </si>
  <si>
    <t>Albania</t>
  </si>
  <si>
    <t>Algeria</t>
  </si>
  <si>
    <t>Angola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</si>
  <si>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</si>
  <si>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</si>
  <si>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</si>
  <si>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</si>
  <si>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</si>
  <si>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</si>
  <si>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</si>
  <si>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Bahamas, The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</si>
  <si>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</si>
  <si>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</si>
  <si>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</si>
  <si>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</si>
  <si>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</si>
  <si>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</si>
  <si>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</si>
  <si>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</si>
  <si>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</si>
  <si>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</si>
  <si>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</si>
  <si>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</si>
  <si>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</si>
  <si>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</si>
  <si>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</si>
  <si>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</si>
  <si>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</si>
  <si>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</si>
  <si>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</si>
  <si>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</si>
  <si>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</si>
  <si>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</si>
  <si>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</si>
  <si>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Chile</t>
  </si>
  <si>
    <t>China</t>
  </si>
  <si>
    <t>Colombia</t>
  </si>
  <si>
    <t>Comoros</t>
  </si>
  <si>
    <t>Congo, Dem. Rep.</t>
  </si>
  <si>
    <t>Congo, Rep.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</si>
  <si>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</si>
  <si>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</si>
  <si>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</si>
  <si>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</si>
  <si>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</si>
  <si>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</si>
  <si>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</si>
  <si>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</si>
  <si>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</si>
  <si>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</si>
  <si>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</si>
  <si>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Asia &amp; Pacific</t>
  </si>
  <si>
    <t>East Timor</t>
  </si>
  <si>
    <t>Ecuador</t>
  </si>
  <si>
    <t>Egypt, Arab Rep.</t>
  </si>
  <si>
    <t>El Salvador</t>
  </si>
  <si>
    <t>Estonia</t>
  </si>
  <si>
    <t>Eswatini</t>
  </si>
  <si>
    <t>Ethiopia(excludes Eritrea)</t>
  </si>
  <si>
    <t>Europe &amp; Central Asia</t>
  </si>
  <si>
    <t>European Union</t>
  </si>
  <si>
    <t>Fiji</t>
  </si>
  <si>
    <t>Finland</t>
  </si>
  <si>
    <t>Fm Sudan</t>
  </si>
  <si>
    <t>France</t>
  </si>
  <si>
    <t>French Polynesia</t>
  </si>
  <si>
    <t>Gabon</t>
  </si>
  <si>
    <t>Gambia, The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</si>
  <si>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</si>
  <si>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</si>
  <si>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</si>
  <si>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</si>
  <si>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</si>
  <si>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</si>
  <si>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</si>
  <si>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</si>
  <si>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</si>
  <si>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Honduras</t>
  </si>
  <si>
    <t>Hong Kong, China</t>
  </si>
  <si>
    <t>Hungary</t>
  </si>
  <si>
    <t>Iceland</t>
  </si>
  <si>
    <t>India</t>
  </si>
  <si>
    <t>Indonesia</t>
  </si>
  <si>
    <t>Iran, Islamic Rep.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</si>
  <si>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</si>
  <si>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</si>
  <si>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</si>
  <si>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</si>
  <si>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</si>
  <si>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</si>
  <si>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</si>
  <si>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</si>
  <si>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</si>
  <si>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Rep.</t>
  </si>
  <si>
    <t>Kuwait</t>
  </si>
  <si>
    <t>Kyrgyz Republic</t>
  </si>
  <si>
    <t>Lao PDR</t>
  </si>
  <si>
    <t>Latin America &amp; Caribbean</t>
  </si>
  <si>
    <t>Latvia</t>
  </si>
  <si>
    <t>Lebanon</t>
  </si>
  <si>
    <t>Lesotho</t>
  </si>
  <si>
    <t>Liberia</t>
  </si>
  <si>
    <t>Lithuania</t>
  </si>
  <si>
    <t>Luxembourg</t>
  </si>
  <si>
    <t>Macao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</si>
  <si>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</si>
  <si>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</si>
  <si>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</si>
  <si>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</si>
  <si>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</si>
  <si>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</si>
  <si>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</si>
  <si>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</si>
  <si>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Mayotte</t>
  </si>
  <si>
    <t>Mexico</t>
  </si>
  <si>
    <t>Middle East, North Africa, Afghanistan &amp; Pakistan</t>
  </si>
  <si>
    <t>Moldova</t>
  </si>
  <si>
    <t>Mongolia</t>
  </si>
  <si>
    <t>Montenegro</t>
  </si>
  <si>
    <t>Montserrat</t>
  </si>
  <si>
    <t>Morocco</t>
  </si>
  <si>
    <t>Mozambique</t>
  </si>
  <si>
    <t>Myanmar</t>
  </si>
  <si>
    <t>Namibia</t>
  </si>
  <si>
    <t>Nepal</t>
  </si>
  <si>
    <t>Netherlands</t>
  </si>
  <si>
    <t>New Zealand</t>
  </si>
  <si>
    <t>Nicaragua</t>
  </si>
  <si>
    <t>Niger</t>
  </si>
  <si>
    <t>Nigeria</t>
  </si>
  <si>
    <t>North America</t>
  </si>
  <si>
    <t>North Macedonia</t>
  </si>
  <si>
    <t>Norway</t>
  </si>
  <si>
    <t>Occ.Pal.Terr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</si>
  <si>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</si>
  <si>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</si>
  <si>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</si>
  <si>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</si>
  <si>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</si>
  <si>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</si>
  <si>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</si>
  <si>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</si>
  <si>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</si>
  <si>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</si>
  <si>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</si>
  <si>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</si>
  <si>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Russian Federation</t>
  </si>
  <si>
    <t>Rwanda</t>
  </si>
  <si>
    <t>Samoa</t>
  </si>
  <si>
    <t>Sao Tome and Principe</t>
  </si>
  <si>
    <t>Saudi Arabia</t>
  </si>
  <si>
    <t>Senegal</t>
  </si>
  <si>
    <t>Serbia, FR(Serbia/Montenegro)</t>
  </si>
  <si>
    <t>Seychelles</t>
  </si>
  <si>
    <t>Sierra Leone</t>
  </si>
  <si>
    <t>Singapore</t>
  </si>
  <si>
    <t>Slovak Republic</t>
  </si>
  <si>
    <t>Slovenia</t>
  </si>
  <si>
    <t>Solomon Islands</t>
  </si>
  <si>
    <t>South Africa</t>
  </si>
  <si>
    <t>South Asia</t>
  </si>
  <si>
    <t>Spain</t>
  </si>
  <si>
    <t>Sri Lanka</t>
  </si>
  <si>
    <t>St. Kitts and Nevis</t>
  </si>
  <si>
    <t>St. Lucia</t>
  </si>
  <si>
    <t>St. Vincent and the Grenadines</t>
  </si>
  <si>
    <t>Sub-Saharan Africa</t>
  </si>
  <si>
    <t>Sudan</t>
  </si>
  <si>
    <t>Suriname</t>
  </si>
  <si>
    <t>Sweden</t>
  </si>
  <si>
    <t>Switzerland</t>
  </si>
  <si>
    <t>Syrian Arab Republic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</si>
  <si>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</si>
  <si>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</si>
  <si>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</si>
  <si>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</si>
  <si>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</si>
  <si>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</si>
  <si>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</si>
  <si>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</si>
  <si>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</si>
  <si>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</si>
  <si>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</si>
  <si>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</si>
  <si>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</si>
  <si>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</si>
  <si>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</si>
  <si>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</si>
  <si>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</t>
  </si>
  <si>
    <t>Vietnam</t>
  </si>
  <si>
    <t>Yemen</t>
  </si>
  <si>
    <t>Zambia</t>
  </si>
  <si>
    <t>Zimbabwe</t>
  </si>
  <si>
    <t>MFN dutiable</t>
  </si>
  <si>
    <t>https://wits.worldbank.org/CountryProfile/en/Country/ALL/StartYear/2000/EndYear/2022/TradeFlow/Import/Indicator/MFN-DTBL-MPRT/Partner/WLD/Product/Total</t>
  </si>
  <si>
    <t>MFN duty-free</t>
  </si>
  <si>
    <t>MFN Duty Free Imports (US$ Thousand)</t>
  </si>
  <si>
    <t>https://wits.worldbank.org/CountryProfile/en/Country/ALL/StartYear/2000/EndYear/2022/TradeFlow/Import/Indicator/MFN-DTY-FR-MPRTs/Partner/WLD/Product/Total</t>
  </si>
  <si>
    <t>Imports</t>
  </si>
  <si>
    <t>Import (US$ Thousand)</t>
  </si>
  <si>
    <t>Andorra</t>
  </si>
  <si>
    <t>Anguila</t>
  </si>
  <si>
    <t>Curaçao</t>
  </si>
  <si>
    <t>Eritrea</t>
  </si>
  <si>
    <t>Faeroe Islands</t>
  </si>
  <si>
    <t>Greenland</t>
  </si>
  <si>
    <t>Iraq</t>
  </si>
  <si>
    <t>Libya</t>
  </si>
  <si>
    <t>Micronesia, Fed. Sts.</t>
  </si>
  <si>
    <t>Netherlands Antilles</t>
  </si>
  <si>
    <t>New Caledonia</t>
  </si>
  <si>
    <t>Other Asia, nes</t>
  </si>
  <si>
    <t>Turkmenistan</t>
  </si>
  <si>
    <t>Turks and Caicos Isl.</t>
  </si>
  <si>
    <t>Tuvalu</t>
  </si>
  <si>
    <t>Wallis and Futura Isl.</t>
  </si>
  <si>
    <t>https://wits.worldbank.org/CountryProfile/en/Country/ALL/StartYear/2000/EndYear/2022/TradeFlow/Import/Indicator/MPRT-TRD-VL/Partner/WLD/Product/Total#</t>
  </si>
  <si>
    <t>accessed on</t>
  </si>
  <si>
    <t>Country</t>
  </si>
  <si>
    <t>Ratio = (MFN dutiable + MFN duty-free)/Total imports</t>
  </si>
  <si>
    <t>MFN dutiable imports, $billions</t>
  </si>
  <si>
    <t>MFN duty-free imports, $billions</t>
  </si>
  <si>
    <t>Total imports, $billions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</si>
</sst>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78" formatCode="0.0"/>
    <numFmt numFmtId="179" formatCode="_(* #,##0.0_);_(* \(#,##0.0\);_(* &quot;-&quot;??_);_(@_)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0" fontId="0" fillId="0" borderId="1" xfId="0" applyBorder="1" applyAlignment="1">
      <alignment vertical="center"/>
    </xf>
    <xf numFmtId="0" fontId="0" fillId="0" borderId="0" xfId="0" applyNumberFormat="1"/>
    <xf numFmtId="0" fontId="0" fillId="0" borderId="1" xfId="0" applyBorder="1"/>
    <xf numFmtId="0" fontId="0" fillId="2" borderId="0" xfId="0" applyFill="1"/>
    <xf numFmtId="10" fontId="0" fillId="0" borderId="1" xfId="2" applyNumberFormat="1" applyFont="1" applyBorder="1"/>
    <xf numFmtId="10" fontId="0" fillId="0" borderId="1" xfId="0" applyNumberFormat="1" applyBorder="1"/>
    <xf numFmtId="2" fontId="0" fillId="0" borderId="1" xfId="0" applyNumberFormat="1" applyBorder="1"/>
    <xf numFmtId="178" fontId="0" fillId="0" borderId="1" xfId="0" applyNumberFormat="1" applyBorder="1"/>
    <xf numFmtId="179" fontId="0" fillId="0" borderId="1" xfId="1" applyNumberFormat="1" applyFont="1" applyBorder="1"/>
    <xf numFmtId="178" fontId="0" fillId="2" borderId="1" xfId="0" applyNumberFormat="1" applyFill="1" applyBorder="1"/>
    <xf numFmtId="179" fontId="0" fillId="2" borderId="1" xfId="1" applyNumberFormat="1" applyFont="1" applyFill="1" applyBorder="1"/>
    <xf numFmtId="0" fontId="0" fillId="0" borderId="0" xfId="0" applyFill="1"/>
    <xf numFmtId="0" fontId="0" fillId="0" borderId="1" xfId="0" applyFill="1" applyBorder="1"/>
    <xf numFmtId="178" fontId="0" fillId="0" borderId="1" xfId="0" applyNumberFormat="1" applyFill="1" applyBorder="1"/>
    <xf numFmtId="179" fontId="0" fillId="0" borderId="1" xfId="1" applyNumberFormat="1" applyFont="1" applyFill="1" applyBorder="1"/>
    <xf numFmtId="10" fontId="0" fillId="0" borderId="1" xfId="2" applyNumberFormat="1" applyFont="1" applyFill="1" applyBorder="1"/>
    <xf numFmtId="10" fontId="0" fillId="0" borderId="1" xfId="0" applyNumberForma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'Summary table'!$A$62</c:f>
              <c:strCache>
                <c:ptCount val="1"/>
                <c:pt idx="0">
                  <c:v>China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table'!$B$62:$X$62</c:f>
              <c:numCache>
                <c:formatCode>0.00%</c:formatCode>
                <c:ptCount val="20"/>
                <c:pt idx="0">
                  <c:v>0</c:v>
                </c:pt>
                <c:pt idx="1">
                  <c:v>3.319708051112702E-4</c:v>
                </c:pt>
                <c:pt idx="2">
                  <c:v>1.9831936855396748E-5</c:v>
                </c:pt>
                <c:pt idx="3">
                  <c:v>4.935437816078192E-4</c:v>
                </c:pt>
                <c:pt idx="4">
                  <c:v>6.0103470448780172E-4</c:v>
                </c:pt>
                <c:pt idx="5">
                  <c:v>-7.186013494123733E-4</c:v>
                </c:pt>
                <c:pt idx="6">
                  <c:v>-1.1133809123786698E-4</c:v>
                </c:pt>
                <c:pt idx="7">
                  <c:v>-1.0060875780411149E-2</c:v>
                </c:pt>
                <c:pt idx="8">
                  <c:v>-2.5296904791376251E-2</c:v>
                </c:pt>
                <c:pt idx="9">
                  <c:v>-3.4757582476894755E-2</c:v>
                </c:pt>
                <c:pt idx="10">
                  <c:v>-5.0696287162749765E-2</c:v>
                </c:pt>
                <c:pt idx="11">
                  <c:v>-5.5174443846663701E-2</c:v>
                </c:pt>
                <c:pt idx="12">
                  <c:v>-4.3649292979978993E-2</c:v>
                </c:pt>
                <c:pt idx="13">
                  <c:v>-4.9707246460651833E-3</c:v>
                </c:pt>
                <c:pt idx="14">
                  <c:v>-0.34310826895387847</c:v>
                </c:pt>
                <c:pt idx="15">
                  <c:v>-0.1579843287522491</c:v>
                </c:pt>
                <c:pt idx="16">
                  <c:v>-5.4900431465900734E-3</c:v>
                </c:pt>
                <c:pt idx="17">
                  <c:v>-3.2204132978811084E-2</c:v>
                </c:pt>
                <c:pt idx="18">
                  <c:v>-2.2060421978625677E-2</c:v>
                </c:pt>
                <c:pt idx="19">
                  <c:v>-5.2986424923621156E-2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1C-4AA6-8386-3C1952FBD360}"/>
            </c:ext>
          </c:extLst>
        </c:ser>
        <c:ser>
          <c:idx val="1"/>
          <c:order val="1"/>
          <c:tx>
            <c:strRef>
              <c:f>'Summary table'!$A$63</c:f>
              <c:strCache>
                <c:ptCount val="1"/>
                <c:pt idx="0">
                  <c:v>European Union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table'!$B$63:$X$63</c:f>
              <c:numCache>
                <c:formatCode>0.00%</c:formatCode>
                <c:ptCount val="20"/>
                <c:pt idx="0">
                  <c:v>0</c:v>
                </c:pt>
                <c:pt idx="1">
                  <c:v>9.7875901215369376E-2</c:v>
                </c:pt>
                <c:pt idx="2">
                  <c:v>7.567352020152085E-2</c:v>
                </c:pt>
                <c:pt idx="3">
                  <c:v>7.1867123433525748E-2</c:v>
                </c:pt>
                <c:pt idx="4">
                  <c:v>0.11016634949600612</c:v>
                </c:pt>
                <c:pt idx="5">
                  <c:v>0.10414479775935748</c:v>
                </c:pt>
                <c:pt idx="6">
                  <c:v>0.10091555912867411</c:v>
                </c:pt>
                <c:pt idx="7">
                  <c:v>0.14564770732775556</c:v>
                </c:pt>
                <c:pt idx="8">
                  <c:v>0.14831589849862592</c:v>
                </c:pt>
                <c:pt idx="9">
                  <c:v>0.12991618714870579</c:v>
                </c:pt>
                <c:pt idx="10">
                  <c:v>0.1701819766212902</c:v>
                </c:pt>
                <c:pt idx="11">
                  <c:v>0.13806542256281862</c:v>
                </c:pt>
                <c:pt idx="12">
                  <c:v>0.13494592143376205</c:v>
                </c:pt>
                <c:pt idx="13">
                  <c:v>0.1510244227847668</c:v>
                </c:pt>
                <c:pt idx="14">
                  <c:v>0.1085418752653744</c:v>
                </c:pt>
                <c:pt idx="15">
                  <c:v>0.10827888721693046</c:v>
                </c:pt>
                <c:pt idx="16">
                  <c:v>0.11325421490376875</c:v>
                </c:pt>
                <c:pt idx="17">
                  <c:v>0.18438026884069125</c:v>
                </c:pt>
                <c:pt idx="18">
                  <c:v>1.3077997120273022E-2</c:v>
                </c:pt>
                <c:pt idx="19">
                  <c:v>2.3384139864387254E-2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1C-4AA6-8386-3C1952FBD360}"/>
            </c:ext>
          </c:extLst>
        </c:ser>
        <c:ser>
          <c:idx val="2"/>
          <c:order val="2"/>
          <c:tx>
            <c:strRef>
              <c:f>'Summary table'!$A$64</c:f>
              <c:strCache>
                <c:ptCount val="1"/>
                <c:pt idx="0">
                  <c:v>United States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table'!$B$64:$X$64</c:f>
              <c:numCache>
                <c:formatCode>0.00%</c:formatCode>
                <c:ptCount val="20"/>
                <c:pt idx="0">
                  <c:v>0</c:v>
                </c:pt>
                <c:pt idx="1">
                  <c:v>2.1347368606490225E-3</c:v>
                </c:pt>
                <c:pt idx="2">
                  <c:v>1.9571842742351908E-3</c:v>
                </c:pt>
                <c:pt idx="3">
                  <c:v>4.6066747447275347E-3</c:v>
                </c:pt>
                <c:pt idx="4">
                  <c:v>5.0457480389374254E-3</c:v>
                </c:pt>
                <c:pt idx="5">
                  <c:v>5.707611409682789E-3</c:v>
                </c:pt>
                <c:pt idx="6">
                  <c:v>7.2010879668349403E-4</c:v>
                </c:pt>
                <c:pt idx="7">
                  <c:v>6.0772987809920576E-3</c:v>
                </c:pt>
                <c:pt idx="8">
                  <c:v>8.8186145437589847E-3</c:v>
                </c:pt>
                <c:pt idx="9">
                  <c:v>-1.964774240723377E-2</c:v>
                </c:pt>
                <c:pt idx="10">
                  <c:v>-2.1851142517692268E-2</c:v>
                </c:pt>
                <c:pt idx="11">
                  <c:v>4.6250141962500546E-3</c:v>
                </c:pt>
                <c:pt idx="12">
                  <c:v>-1.6129452887976292E-3</c:v>
                </c:pt>
                <c:pt idx="13">
                  <c:v>-3.3641956168299902E-3</c:v>
                </c:pt>
                <c:pt idx="14">
                  <c:v>-3.0603328399140928E-2</c:v>
                </c:pt>
                <c:pt idx="15">
                  <c:v>-3.6597682111385033E-2</c:v>
                </c:pt>
                <c:pt idx="16">
                  <c:v>-4.5719754833193349E-2</c:v>
                </c:pt>
                <c:pt idx="17">
                  <c:v>-5.1296611870849329E-2</c:v>
                </c:pt>
                <c:pt idx="18">
                  <c:v>-5.2617210981975138E-2</c:v>
                </c:pt>
                <c:pt idx="19">
                  <c:v>-0.11175245404032463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C1C-4AA6-8386-3C1952FBD360}"/>
            </c:ext>
          </c:extLst>
        </c:ser>
        <c:ser>
          <c:idx val="3"/>
          <c:order val="3"/>
          <c:tx>
            <c:strRef>
              <c:f>'Summary table'!$A$65</c:f>
              <c:strCache>
                <c:ptCount val="1"/>
                <c:pt idx="0">
                  <c:v>Japan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table'!$B$65:$X$65</c:f>
              <c:numCache>
                <c:formatCode>0.00%</c:formatCode>
                <c:ptCount val="20"/>
                <c:pt idx="0">
                  <c:v>0</c:v>
                </c:pt>
                <c:pt idx="1">
                  <c:v>-2.8846696751971823E-4</c:v>
                </c:pt>
                <c:pt idx="2">
                  <c:v>-3.2101180833621346E-4</c:v>
                </c:pt>
                <c:pt idx="3">
                  <c:v>-3.1966099389990621E-4</c:v>
                </c:pt>
                <c:pt idx="4">
                  <c:v>-1.424047880135948E-3</c:v>
                </c:pt>
                <c:pt idx="5">
                  <c:v>-6.6240068592804402E-4</c:v>
                </c:pt>
                <c:pt idx="6">
                  <c:v>-3.5841795179168967E-3</c:v>
                </c:pt>
                <c:pt idx="7">
                  <c:v>-2.2499609097016426E-3</c:v>
                </c:pt>
                <c:pt idx="8">
                  <c:v>6.2344277865511444E-4</c:v>
                </c:pt>
                <c:pt idx="9">
                  <c:v>1.0362139108079926E-3</c:v>
                </c:pt>
                <c:pt idx="10">
                  <c:v>2.4712386011900289E-3</c:v>
                </c:pt>
                <c:pt idx="11">
                  <c:v>1.4787030014647984E-2</c:v>
                </c:pt>
                <c:pt idx="12">
                  <c:v>-2.1113268924147777E-3</c:v>
                </c:pt>
                <c:pt idx="13">
                  <c:v>-2.4375570713512928E-3</c:v>
                </c:pt>
                <c:pt idx="14">
                  <c:v>-3.1763988003688293E-2</c:v>
                </c:pt>
                <c:pt idx="15">
                  <c:v>-3.081604784919767E-2</c:v>
                </c:pt>
                <c:pt idx="16">
                  <c:v>-3.3924468079549075E-2</c:v>
                </c:pt>
                <c:pt idx="17">
                  <c:v>-3.8852269694499064E-2</c:v>
                </c:pt>
                <c:pt idx="18">
                  <c:v>-3.7771964058792906E-2</c:v>
                </c:pt>
                <c:pt idx="19">
                  <c:v>-9.3188876298476386E-2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C1C-4AA6-8386-3C1952FBD360}"/>
            </c:ext>
          </c:extLst>
        </c:ser>
        <c:ser>
          <c:idx val="4"/>
          <c:order val="4"/>
          <c:tx>
            <c:strRef>
              <c:f>'Summary table'!$A$66</c:f>
              <c:strCache>
                <c:ptCount val="1"/>
                <c:pt idx="0">
                  <c:v>Canada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table'!$B$66:$X$66</c:f>
              <c:numCache>
                <c:formatCode>0.00%</c:formatCode>
                <c:ptCount val="20"/>
                <c:pt idx="0">
                  <c:v>0</c:v>
                </c:pt>
                <c:pt idx="1">
                  <c:v>8.6243496264959418E-4</c:v>
                </c:pt>
                <c:pt idx="2">
                  <c:v>2.2605126913408657E-3</c:v>
                </c:pt>
                <c:pt idx="3">
                  <c:v>1.8130965324576476E-3</c:v>
                </c:pt>
                <c:pt idx="4">
                  <c:v>-7.9353276837279552E-5</c:v>
                </c:pt>
                <c:pt idx="5">
                  <c:v>-9.1171852398075348E-4</c:v>
                </c:pt>
                <c:pt idx="6">
                  <c:v>8.3005691395787728E-4</c:v>
                </c:pt>
                <c:pt idx="7">
                  <c:v>1.432827865557762E-3</c:v>
                </c:pt>
                <c:pt idx="8">
                  <c:v>1.4512375866999605E-3</c:v>
                </c:pt>
                <c:pt idx="9">
                  <c:v>1.5228029492899697E-3</c:v>
                </c:pt>
                <c:pt idx="10">
                  <c:v>-1.0233982421417043E-3</c:v>
                </c:pt>
                <c:pt idx="11">
                  <c:v>-3.2379593860916156E-3</c:v>
                </c:pt>
                <c:pt idx="12">
                  <c:v>-3.0807983401653916E-3</c:v>
                </c:pt>
                <c:pt idx="13">
                  <c:v>-1.4138484447748789E-3</c:v>
                </c:pt>
                <c:pt idx="14">
                  <c:v>-3.1200533685757703E-2</c:v>
                </c:pt>
                <c:pt idx="15">
                  <c:v>-3.4453082127111179E-2</c:v>
                </c:pt>
                <c:pt idx="16">
                  <c:v>-3.6388905678571892E-2</c:v>
                </c:pt>
                <c:pt idx="17">
                  <c:v>-4.6242459850991735E-2</c:v>
                </c:pt>
                <c:pt idx="18">
                  <c:v>-5.4318180864348475E-2</c:v>
                </c:pt>
                <c:pt idx="19">
                  <c:v>-0.10993667778094907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C1C-4AA6-8386-3C1952FBD360}"/>
            </c:ext>
          </c:extLst>
        </c:ser>
        <c:ser>
          <c:idx val="5"/>
          <c:order val="5"/>
          <c:tx>
            <c:strRef>
              <c:f>'Summary table'!$A$67</c:f>
              <c:strCache>
                <c:ptCount val="1"/>
                <c:pt idx="0">
                  <c:v>Korea, Rep.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table'!$B$67:$X$67</c:f>
              <c:numCache>
                <c:formatCode>0.00%</c:formatCode>
                <c:ptCount val="20"/>
                <c:pt idx="0">
                  <c:v>0</c:v>
                </c:pt>
                <c:pt idx="1">
                  <c:v>2.0586787375265203E-5</c:v>
                </c:pt>
                <c:pt idx="2">
                  <c:v>2.6079664176892337E-5</c:v>
                </c:pt>
                <c:pt idx="3">
                  <c:v>2.9277349852252499E-5</c:v>
                </c:pt>
                <c:pt idx="4">
                  <c:v>-3.4862998469220585E-6</c:v>
                </c:pt>
                <c:pt idx="5">
                  <c:v>5.0933700239008672E-5</c:v>
                </c:pt>
                <c:pt idx="6">
                  <c:v>5.0155561709619434E-5</c:v>
                </c:pt>
                <c:pt idx="7">
                  <c:v>5.0523500076948835E-5</c:v>
                </c:pt>
                <c:pt idx="8">
                  <c:v>5.0756874191870693E-5</c:v>
                </c:pt>
                <c:pt idx="9">
                  <c:v>3.5021958670888864E-6</c:v>
                </c:pt>
                <c:pt idx="10">
                  <c:v>5.0758338788536861E-5</c:v>
                </c:pt>
                <c:pt idx="11">
                  <c:v>-1.8947209036074719E-2</c:v>
                </c:pt>
                <c:pt idx="12">
                  <c:v>0.20412260045516883</c:v>
                </c:pt>
                <c:pt idx="13">
                  <c:v>5.1124677958425124E-5</c:v>
                </c:pt>
                <c:pt idx="14">
                  <c:v>-2.0426519864972681E-2</c:v>
                </c:pt>
                <c:pt idx="15">
                  <c:v>-0.12423342928131009</c:v>
                </c:pt>
                <c:pt idx="16">
                  <c:v>-2.1590076996929941E-2</c:v>
                </c:pt>
                <c:pt idx="17">
                  <c:v>-2.8023703334899785E-2</c:v>
                </c:pt>
                <c:pt idx="18">
                  <c:v>-0.26108380284244614</c:v>
                </c:pt>
                <c:pt idx="19">
                  <c:v>-6.054958645095343E-2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C1C-4AA6-8386-3C1952FBD360}"/>
            </c:ext>
          </c:extLst>
        </c:ser>
        <c:ser>
          <c:idx val="6"/>
          <c:order val="6"/>
          <c:tx>
            <c:strRef>
              <c:f>'Summary table'!$A$68</c:f>
              <c:strCache>
                <c:ptCount val="1"/>
                <c:pt idx="0">
                  <c:v>Brazil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table'!$B$68:$X$68</c:f>
              <c:numCache>
                <c:formatCode>0.00%</c:formatCode>
                <c:ptCount val="20"/>
                <c:pt idx="0">
                  <c:v>0</c:v>
                </c:pt>
                <c:pt idx="1">
                  <c:v>-2.802343905421445E-4</c:v>
                </c:pt>
                <c:pt idx="2">
                  <c:v>3.7098257519501132E-3</c:v>
                </c:pt>
                <c:pt idx="3">
                  <c:v>1.0334727162517598E-2</c:v>
                </c:pt>
                <c:pt idx="4">
                  <c:v>0.44926046334875935</c:v>
                </c:pt>
                <c:pt idx="5">
                  <c:v>1.072400572589749E-2</c:v>
                </c:pt>
                <c:pt idx="6">
                  <c:v>1.2022598620714087E-2</c:v>
                </c:pt>
                <c:pt idx="7">
                  <c:v>2.6089862679181675E-3</c:v>
                </c:pt>
                <c:pt idx="8">
                  <c:v>1.727338784446264E-2</c:v>
                </c:pt>
                <c:pt idx="9">
                  <c:v>1.7217978906725495E-2</c:v>
                </c:pt>
                <c:pt idx="10">
                  <c:v>1.9446089976279168E-2</c:v>
                </c:pt>
                <c:pt idx="11">
                  <c:v>2.1111845428109621E-2</c:v>
                </c:pt>
                <c:pt idx="12">
                  <c:v>1.9714085219656008E-2</c:v>
                </c:pt>
                <c:pt idx="13">
                  <c:v>1.6434144804166495E-2</c:v>
                </c:pt>
                <c:pt idx="14">
                  <c:v>-0.13264028589150889</c:v>
                </c:pt>
                <c:pt idx="15">
                  <c:v>-9.6434189641090517E-2</c:v>
                </c:pt>
                <c:pt idx="16">
                  <c:v>-4.9934251536746466E-2</c:v>
                </c:pt>
                <c:pt idx="17">
                  <c:v>3.2175327917502994E-2</c:v>
                </c:pt>
                <c:pt idx="18">
                  <c:v>3.492634129465344E-2</c:v>
                </c:pt>
                <c:pt idx="19">
                  <c:v>1.3803988404564205E-2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C1C-4AA6-8386-3C1952FBD360}"/>
            </c:ext>
          </c:extLst>
        </c:ser>
        <c:ser>
          <c:idx val="7"/>
          <c:order val="7"/>
          <c:tx>
            <c:strRef>
              <c:f>'Summary table'!$A$69</c:f>
              <c:strCache>
                <c:ptCount val="1"/>
                <c:pt idx="0">
                  <c:v>Indonesia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table'!$B$69:$X$69</c:f>
              <c:numCache>
                <c:formatCode>0.00%</c:formatCode>
                <c:ptCount val="20"/>
                <c:pt idx="0">
                  <c:v>0</c:v>
                </c:pt>
                <c:pt idx="1">
                  <c:v>5.096083231475701E-3</c:v>
                </c:pt>
                <c:pt idx="2">
                  <c:v>4.1939355310502968E-3</c:v>
                </c:pt>
                <c:pt idx="3">
                  <c:v>7.9409219131987285E-4</c:v>
                </c:pt>
                <c:pt idx="4">
                  <c:v>3.3215445924066334E-3</c:v>
                </c:pt>
                <c:pt idx="5">
                  <c:v>4.6435915517158088E-2</c:v>
                </c:pt>
                <c:pt idx="6">
                  <c:v>-5.7075642070882671E-2</c:v>
                </c:pt>
                <c:pt idx="7">
                  <c:v>-3.0786821749620996E-3</c:v>
                </c:pt>
                <c:pt idx="8">
                  <c:v>-8.5792359960923381E-4</c:v>
                </c:pt>
                <c:pt idx="9">
                  <c:v>-2.1908956560680037E-3</c:v>
                </c:pt>
                <c:pt idx="10">
                  <c:v>1.7214751136396256E-3</c:v>
                </c:pt>
                <c:pt idx="11">
                  <c:v>3.8277880729777891E-3</c:v>
                </c:pt>
                <c:pt idx="12">
                  <c:v>6.8970429362384955E-3</c:v>
                </c:pt>
                <c:pt idx="13">
                  <c:v>6.8572768160404252E-3</c:v>
                </c:pt>
                <c:pt idx="14">
                  <c:v>-8.9406638767226543E-3</c:v>
                </c:pt>
                <c:pt idx="15">
                  <c:v>-1.2088052117020021E-2</c:v>
                </c:pt>
                <c:pt idx="16">
                  <c:v>-1.6382228262092791E-2</c:v>
                </c:pt>
                <c:pt idx="17">
                  <c:v>-1.3309517509908164E-2</c:v>
                </c:pt>
                <c:pt idx="18">
                  <c:v>-1.3176928108642239E-2</c:v>
                </c:pt>
                <c:pt idx="19">
                  <c:v>-5.2057073438797286E-2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C1C-4AA6-8386-3C1952FBD360}"/>
            </c:ext>
          </c:extLst>
        </c:ser>
        <c:ser>
          <c:idx val="8"/>
          <c:order val="8"/>
          <c:tx>
            <c:strRef>
              <c:f>'Summary table'!$A$70</c:f>
              <c:strCache>
                <c:ptCount val="1"/>
                <c:pt idx="0">
                  <c:v>India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table'!$B$70:$X$70</c:f>
              <c:numCache>
                <c:formatCode>0.00%</c:formatCode>
                <c:ptCount val="20"/>
                <c:pt idx="0">
                  <c:v>0</c:v>
                </c:pt>
                <c:pt idx="1">
                  <c:v>2.7388807651083091E-3</c:v>
                </c:pt>
                <c:pt idx="2">
                  <c:v>4.6499132550481548E-4</c:v>
                </c:pt>
                <c:pt idx="3">
                  <c:v>-2.4032825576945083E-3</c:v>
                </c:pt>
                <c:pt idx="4">
                  <c:v>0.20578167413686455</c:v>
                </c:pt>
                <c:pt idx="5">
                  <c:v>-2.1268711144127872E-3</c:v>
                </c:pt>
                <c:pt idx="6">
                  <c:v>-1.0371802715002154E-2</c:v>
                </c:pt>
                <c:pt idx="7">
                  <c:v>-1.5033462314310797E-2</c:v>
                </c:pt>
                <c:pt idx="8">
                  <c:v>-6.8533455709085533E-3</c:v>
                </c:pt>
                <c:pt idx="9">
                  <c:v>-6.0826238548760125E-2</c:v>
                </c:pt>
                <c:pt idx="10">
                  <c:v>-1.4616130176042241E-2</c:v>
                </c:pt>
                <c:pt idx="11">
                  <c:v>-1.2987206598627843E-2</c:v>
                </c:pt>
                <c:pt idx="12">
                  <c:v>-1.773538946986275E-2</c:v>
                </c:pt>
                <c:pt idx="13">
                  <c:v>-1.9736753221303083E-2</c:v>
                </c:pt>
                <c:pt idx="14">
                  <c:v>-5.2209147425940072E-3</c:v>
                </c:pt>
                <c:pt idx="15">
                  <c:v>0.21509049554521043</c:v>
                </c:pt>
                <c:pt idx="16">
                  <c:v>-2.3272536275951161E-3</c:v>
                </c:pt>
                <c:pt idx="17">
                  <c:v>-5.0833739245028653E-3</c:v>
                </c:pt>
                <c:pt idx="18">
                  <c:v>-1.2273326863243561E-3</c:v>
                </c:pt>
                <c:pt idx="19">
                  <c:v>-3.3559105010613322E-2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5C1C-4AA6-8386-3C1952FBD360}"/>
            </c:ext>
          </c:extLst>
        </c:ser>
        <c:ser>
          <c:idx val="9"/>
          <c:order val="9"/>
          <c:tx>
            <c:strRef>
              <c:f>'Summary table'!$A$71</c:f>
              <c:strCache>
                <c:ptCount val="1"/>
                <c:pt idx="0">
                  <c:v>South Africa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'Summary table'!$B$61:$X$61</c:f>
              <c:numCache>
                <c:formatCode>General</c:formatCode>
                <c:ptCount val="20"/>
                <c:pt idx="0">
                  <c:v>2003</c:v>
                </c:pt>
                <c:pt idx="1">
                  <c:v>2004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</c:numCache>
            </c:numRef>
          </c:cat>
          <c:val>
            <c:numRef>
              <c:f>'Summary table'!$B$71:$X$71</c:f>
              <c:numCache>
                <c:formatCode>0.00%</c:formatCode>
                <c:ptCount val="20"/>
                <c:pt idx="0">
                  <c:v>0</c:v>
                </c:pt>
                <c:pt idx="1">
                  <c:v>9.6428979614835431E-3</c:v>
                </c:pt>
                <c:pt idx="2">
                  <c:v>7.4816560750237127E-3</c:v>
                </c:pt>
                <c:pt idx="3">
                  <c:v>1.8697773255188732E-2</c:v>
                </c:pt>
                <c:pt idx="4">
                  <c:v>2.3440019585067695E-2</c:v>
                </c:pt>
                <c:pt idx="5">
                  <c:v>3.0423864982182414E-2</c:v>
                </c:pt>
                <c:pt idx="6">
                  <c:v>4.305988522139681E-2</c:v>
                </c:pt>
                <c:pt idx="7">
                  <c:v>-1.438220063890383E-3</c:v>
                </c:pt>
                <c:pt idx="8">
                  <c:v>5.6519750476653474E-3</c:v>
                </c:pt>
                <c:pt idx="9">
                  <c:v>1.0195828228740433E-2</c:v>
                </c:pt>
                <c:pt idx="10">
                  <c:v>3.8304539073569677E-2</c:v>
                </c:pt>
                <c:pt idx="11">
                  <c:v>3.1857822032054894E-2</c:v>
                </c:pt>
                <c:pt idx="12">
                  <c:v>-5.8392575191767215E-2</c:v>
                </c:pt>
                <c:pt idx="13">
                  <c:v>8.4951072010457374E-3</c:v>
                </c:pt>
                <c:pt idx="14">
                  <c:v>-8.8169364695381836E-3</c:v>
                </c:pt>
                <c:pt idx="15">
                  <c:v>-7.6237069971775151E-3</c:v>
                </c:pt>
                <c:pt idx="16">
                  <c:v>-1.1371492542129435E-2</c:v>
                </c:pt>
                <c:pt idx="17">
                  <c:v>-2.3112359786177095E-3</c:v>
                </c:pt>
                <c:pt idx="18">
                  <c:v>-0.2638684278728729</c:v>
                </c:pt>
                <c:pt idx="19">
                  <c:v>-4.2913411305307014E-2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5C1C-4AA6-8386-3C1952FBD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8383872"/>
        <c:axId val="2118392992"/>
      </c:lineChart>
      <c:catAx>
        <c:axId val="211838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392992"/>
        <c:crosses val="autoZero"/>
        <c:auto val="1"/>
        <c:lblAlgn val="ctr"/>
        <c:lblOffset val="100"/>
        <c:noMultiLvlLbl val="0"/>
      </c:catAx>
      <c:valAx>
        <c:axId val="211839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838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33654</xdr:colOff>
      <xdr:row>35</xdr:row>
      <xdr:rowOff>156210</xdr:rowOff>
    </xdr:from>
    <xdr:to>
      <xdr:col>33</xdr:col>
      <xdr:colOff>334644</xdr:colOff>
      <xdr:row>51</xdr:row>
      <xdr:rowOff>54610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2C406E8-F111-090A-6A73-602B489124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67F80-6DD4-4B05-9E0A-363AF277136A}">
  <dimension ref="A1:X86"/>
  <sheetViews>
    <sheetView tabSelected="1" topLeftCell="A67" zoomScale="75" zoomScaleNormal="75" workbookViewId="0">
      <selection activeCell="E67" sqref="E1:X1048576"/>
    </sheetView>
  </sheetViews>
  <sheetFormatPr defaultRowHeight="14.4" x14ac:dyDescent="0.3"/>
  <cols>
    <col min="1" max="1" width="22.88671875" customWidth="1"/>
    <col min="2" max="2" width="18.77734375" hidden="1" customWidth="1"/>
    <col min="3" max="3" width="19.5546875" style="13" hidden="1" customWidth="1"/>
    <col min="4" max="4" width="13.88671875" hidden="1" customWidth="1"/>
    <col min="5" max="5" width="13.21875" bestFit="1" customWidth="1"/>
    <col min="6" max="8" width="13.21875" customWidth="1"/>
    <col min="9" max="9" width="13.88671875" customWidth="1"/>
    <col min="10" max="10" width="13.88671875" bestFit="1" customWidth="1"/>
    <col min="11" max="11" width="13.21875" customWidth="1"/>
    <col min="12" max="12" width="13.5546875" customWidth="1"/>
    <col min="13" max="14" width="13.88671875" customWidth="1"/>
    <col min="15" max="15" width="13.21875" bestFit="1" customWidth="1"/>
    <col min="16" max="16" width="13.21875" customWidth="1"/>
    <col min="17" max="17" width="13.88671875" customWidth="1"/>
    <col min="18" max="19" width="13.21875" customWidth="1"/>
    <col min="20" max="20" width="13.88671875" bestFit="1" customWidth="1"/>
    <col min="21" max="21" width="13.5546875" customWidth="1"/>
    <col min="22" max="22" width="13.88671875" customWidth="1"/>
    <col min="23" max="23" width="13.21875" customWidth="1"/>
    <col min="24" max="24" width="15.77734375" bestFit="1" customWidth="1"/>
  </cols>
  <sheetData>
    <row r="1" spans="1:24" x14ac:dyDescent="0.3">
      <c r="A1" s="5" t="s">
        <v>230</v>
      </c>
    </row>
    <row r="2" spans="1:24" x14ac:dyDescent="0.3">
      <c r="A2" s="2" t="s">
        <v>228</v>
      </c>
      <c r="B2" s="4">
        <v>2000</v>
      </c>
      <c r="C2" s="14">
        <v>2001</v>
      </c>
      <c r="D2" s="4">
        <v>2002</v>
      </c>
      <c r="E2" s="4">
        <v>2003</v>
      </c>
      <c r="F2" s="4">
        <v>2004</v>
      </c>
      <c r="G2" s="4">
        <v>2005</v>
      </c>
      <c r="H2" s="4">
        <v>2006</v>
      </c>
      <c r="I2" s="4">
        <v>2007</v>
      </c>
      <c r="J2" s="4">
        <v>2008</v>
      </c>
      <c r="K2" s="4">
        <v>2009</v>
      </c>
      <c r="L2" s="4">
        <v>2010</v>
      </c>
      <c r="M2" s="4">
        <v>2011</v>
      </c>
      <c r="N2" s="4">
        <v>2012</v>
      </c>
      <c r="O2" s="4">
        <v>2013</v>
      </c>
      <c r="P2" s="4">
        <v>2014</v>
      </c>
      <c r="Q2" s="4">
        <v>2015</v>
      </c>
      <c r="R2" s="4">
        <v>2016</v>
      </c>
      <c r="S2" s="4">
        <v>2017</v>
      </c>
      <c r="T2" s="4">
        <v>2018</v>
      </c>
      <c r="U2" s="4">
        <v>2019</v>
      </c>
      <c r="V2" s="4">
        <v>2020</v>
      </c>
      <c r="W2" s="4">
        <v>2021</v>
      </c>
      <c r="X2" s="4">
        <v>2022</v>
      </c>
    </row>
    <row r="3" spans="1:24" x14ac:dyDescent="0.3">
      <c r="A3" s="2" t="s">
        <v>45</v>
      </c>
      <c r="B3" s="9">
        <f>INDEX('MFN dutiable'!$F$2:$AB$196,MATCH('Summary table'!$A3,'MFN dutiable'!$A$2:$A$188,0),MATCH(B$2,'MFN dutiable'!$F$1:$AB$1,0))/10^6</f>
        <v>219.85021987700003</v>
      </c>
      <c r="C3" s="15">
        <f>INDEX('MFN dutiable'!$F$2:$AB$196,MATCH('Summary table'!$A3,'MFN dutiable'!$A$2:$A$188,0),MATCH(C$2,'MFN dutiable'!$F$1:$AB$1,0))/10^6</f>
        <v>237.21460395900004</v>
      </c>
      <c r="D3" s="9">
        <f>INDEX('MFN dutiable'!$F$2:$AB$196,MATCH('Summary table'!$A3,'MFN dutiable'!$A$2:$A$188,0),MATCH(D$2,'MFN dutiable'!$F$1:$AB$1,0))/10^6</f>
        <v>219.57283577100003</v>
      </c>
      <c r="E3" s="9">
        <f>INDEX('MFN dutiable'!$F$2:$AB$196,MATCH('Summary table'!$A3,'MFN dutiable'!$A$2:$A$188,0),MATCH(E$2,'MFN dutiable'!$F$1:$AB$1,0))/10^6</f>
        <v>274.84202704500001</v>
      </c>
      <c r="F3" s="9">
        <f>INDEX('MFN dutiable'!$F$2:$AB$196,MATCH('Summary table'!$A3,'MFN dutiable'!$A$2:$A$188,0),MATCH(F$2,'MFN dutiable'!$F$1:$AB$1,0))/10^6</f>
        <v>358.85670961399995</v>
      </c>
      <c r="G3" s="9">
        <f>INDEX('MFN dutiable'!$F$2:$AB$196,MATCH('Summary table'!$A3,'MFN dutiable'!$A$2:$A$188,0),MATCH(G$2,'MFN dutiable'!$F$1:$AB$1,0))/10^6</f>
        <v>388.61825337099992</v>
      </c>
      <c r="H3" s="9">
        <f>INDEX('MFN dutiable'!$F$2:$AB$196,MATCH('Summary table'!$A3,'MFN dutiable'!$A$2:$A$188,0),MATCH(H$2,'MFN dutiable'!$F$1:$AB$1,0))/10^6</f>
        <v>441.80817349000012</v>
      </c>
      <c r="I3" s="9">
        <f>INDEX('MFN dutiable'!$F$2:$AB$196,MATCH('Summary table'!$A3,'MFN dutiable'!$A$2:$A$188,0),MATCH(I$2,'MFN dutiable'!$F$1:$AB$1,0))/10^6</f>
        <v>550.61320288499996</v>
      </c>
      <c r="J3" s="9">
        <f>INDEX('MFN dutiable'!$F$2:$AB$196,MATCH('Summary table'!$A3,'MFN dutiable'!$A$2:$A$188,0),MATCH(J$2,'MFN dutiable'!$F$1:$AB$1,0))/10^6</f>
        <v>595.28345082999988</v>
      </c>
      <c r="K3" s="9">
        <f>INDEX('MFN dutiable'!$F$2:$AB$196,MATCH('Summary table'!$A3,'MFN dutiable'!$A$2:$A$188,0),MATCH(K$2,'MFN dutiable'!$F$1:$AB$1,0))/10^6</f>
        <v>539.75952649400017</v>
      </c>
      <c r="L3" s="9">
        <f>INDEX('MFN dutiable'!$F$2:$AB$196,MATCH('Summary table'!$A3,'MFN dutiable'!$A$2:$A$188,0),MATCH(L$2,'MFN dutiable'!$F$1:$AB$1,0))/10^6</f>
        <v>719.43041436600004</v>
      </c>
      <c r="M3" s="9">
        <f>INDEX('MFN dutiable'!$F$2:$AB$196,MATCH('Summary table'!$A3,'MFN dutiable'!$A$2:$A$188,0),MATCH(M$2,'MFN dutiable'!$F$1:$AB$1,0))/10^6</f>
        <v>870.38948587300035</v>
      </c>
      <c r="N3" s="9">
        <f>INDEX('MFN dutiable'!$F$2:$AB$196,MATCH('Summary table'!$A3,'MFN dutiable'!$A$2:$A$188,0),MATCH(N$2,'MFN dutiable'!$F$1:$AB$1,0))/10^6</f>
        <v>979.18163865499992</v>
      </c>
      <c r="O3" s="9">
        <f>INDEX('MFN dutiable'!$F$2:$AB$196,MATCH('Summary table'!$A3,'MFN dutiable'!$A$2:$A$188,0),MATCH(O$2,'MFN dutiable'!$F$1:$AB$1,0))/10^6</f>
        <v>1014.9900820250001</v>
      </c>
      <c r="P3" s="9">
        <f>INDEX('MFN dutiable'!$F$2:$AB$196,MATCH('Summary table'!$A3,'MFN dutiable'!$A$2:$A$188,0),MATCH(P$2,'MFN dutiable'!$F$1:$AB$1,0))/10^6</f>
        <v>925.08618465500012</v>
      </c>
      <c r="Q3" s="9">
        <f>INDEX('MFN dutiable'!$F$2:$AB$196,MATCH('Summary table'!$A3,'MFN dutiable'!$A$2:$A$188,0),MATCH(Q$2,'MFN dutiable'!$F$1:$AB$1,0))/10^6</f>
        <v>865.19277945799968</v>
      </c>
      <c r="R3" s="9">
        <f>INDEX('MFN dutiable'!$F$2:$AB$196,MATCH('Summary table'!$A3,'MFN dutiable'!$A$2:$A$188,0),MATCH(R$2,'MFN dutiable'!$F$1:$AB$1,0))/10^6</f>
        <v>866.81754692600032</v>
      </c>
      <c r="S3" s="9">
        <f>INDEX('MFN dutiable'!$F$2:$AB$196,MATCH('Summary table'!$A3,'MFN dutiable'!$A$2:$A$188,0),MATCH(S$2,'MFN dutiable'!$F$1:$AB$1,0))/10^6</f>
        <v>872.82687094149537</v>
      </c>
      <c r="T3" s="9">
        <f>INDEX('MFN dutiable'!$F$2:$AB$196,MATCH('Summary table'!$A3,'MFN dutiable'!$A$2:$A$188,0),MATCH(T$2,'MFN dutiable'!$F$1:$AB$1,0))/10^6</f>
        <v>1223.8158601720002</v>
      </c>
      <c r="U3" s="9">
        <f>INDEX('MFN dutiable'!$F$2:$AB$196,MATCH('Summary table'!$A3,'MFN dutiable'!$A$2:$A$188,0),MATCH(U$2,'MFN dutiable'!$F$1:$AB$1,0))/10^6</f>
        <v>1363.2630682549998</v>
      </c>
      <c r="V3" s="9">
        <f>INDEX('MFN dutiable'!$F$2:$AB$196,MATCH('Summary table'!$A3,'MFN dutiable'!$A$2:$A$188,0),MATCH(V$2,'MFN dutiable'!$F$1:$AB$1,0))/10^6</f>
        <v>1311.720105781</v>
      </c>
      <c r="W3" s="9">
        <f>INDEX('MFN dutiable'!$F$2:$AB$196,MATCH('Summary table'!$A3,'MFN dutiable'!$A$2:$A$188,0),MATCH(W$2,'MFN dutiable'!$F$1:$AB$1,0))/10^6</f>
        <v>1633.7039976569995</v>
      </c>
      <c r="X3" s="9">
        <f>INDEX('MFN dutiable'!$F$2:$AB$196,MATCH('Summary table'!$A3,'MFN dutiable'!$A$2:$A$188,0),MATCH(X$2,'MFN dutiable'!$F$1:$AB$1,0))/10^6</f>
        <v>1103.4100635130001</v>
      </c>
    </row>
    <row r="4" spans="1:24" x14ac:dyDescent="0.3">
      <c r="A4" s="2" t="s">
        <v>70</v>
      </c>
      <c r="B4" s="9">
        <f>INDEX('MFN dutiable'!$F$2:$AB$196,MATCH('Summary table'!$A4,'MFN dutiable'!$A$2:$A$188,0),MATCH(B$2,'MFN dutiable'!$F$1:$AB$1,0))/10^6</f>
        <v>453.96629871900001</v>
      </c>
      <c r="C4" s="15">
        <f>INDEX('MFN dutiable'!$F$2:$AB$196,MATCH('Summary table'!$A4,'MFN dutiable'!$A$2:$A$188,0),MATCH(C$2,'MFN dutiable'!$F$1:$AB$1,0))/10^6</f>
        <v>471.09403433199992</v>
      </c>
      <c r="D4" s="9">
        <f>INDEX('MFN dutiable'!$F$2:$AB$196,MATCH('Summary table'!$A4,'MFN dutiable'!$A$2:$A$188,0),MATCH(D$2,'MFN dutiable'!$F$1:$AB$1,0))/10^6</f>
        <v>460.53384500200002</v>
      </c>
      <c r="E4" s="9">
        <f>INDEX('MFN dutiable'!$F$2:$AB$196,MATCH('Summary table'!$A4,'MFN dutiable'!$A$2:$A$188,0),MATCH(E$2,'MFN dutiable'!$F$1:$AB$1,0))/10^6</f>
        <v>548.83692793599994</v>
      </c>
      <c r="F4" s="9">
        <f>INDEX('MFN dutiable'!$F$2:$AB$196,MATCH('Summary table'!$A4,'MFN dutiable'!$A$2:$A$188,0),MATCH(F$2,'MFN dutiable'!$F$1:$AB$1,0))/10^6</f>
        <v>680.19752367999979</v>
      </c>
      <c r="G4" s="9">
        <f>INDEX('MFN dutiable'!$F$2:$AB$196,MATCH('Summary table'!$A4,'MFN dutiable'!$A$2:$A$188,0),MATCH(G$2,'MFN dutiable'!$F$1:$AB$1,0))/10^6</f>
        <v>755.55714462499998</v>
      </c>
      <c r="H4" s="9">
        <f>INDEX('MFN dutiable'!$F$2:$AB$196,MATCH('Summary table'!$A4,'MFN dutiable'!$A$2:$A$188,0),MATCH(H$2,'MFN dutiable'!$F$1:$AB$1,0))/10^6</f>
        <v>876.00152652300005</v>
      </c>
      <c r="I4" s="9">
        <f>INDEX('MFN dutiable'!$F$2:$AB$196,MATCH('Summary table'!$A4,'MFN dutiable'!$A$2:$A$188,0),MATCH(I$2,'MFN dutiable'!$F$1:$AB$1,0))/10^6</f>
        <v>1051.4798008089999</v>
      </c>
      <c r="J4" s="9">
        <f>INDEX('MFN dutiable'!$F$2:$AB$196,MATCH('Summary table'!$A4,'MFN dutiable'!$A$2:$A$188,0),MATCH(J$2,'MFN dutiable'!$F$1:$AB$1,0))/10^6</f>
        <v>1176.3146984800792</v>
      </c>
      <c r="K4" s="9">
        <f>INDEX('MFN dutiable'!$F$2:$AB$196,MATCH('Summary table'!$A4,'MFN dutiable'!$A$2:$A$188,0),MATCH(K$2,'MFN dutiable'!$F$1:$AB$1,0))/10^6</f>
        <v>897.01335058579639</v>
      </c>
      <c r="L4" s="9">
        <f>INDEX('MFN dutiable'!$F$2:$AB$196,MATCH('Summary table'!$A4,'MFN dutiable'!$A$2:$A$188,0),MATCH(L$2,'MFN dutiable'!$F$1:$AB$1,0))/10^6</f>
        <v>1075.9009832309689</v>
      </c>
      <c r="M4" s="9">
        <f>INDEX('MFN dutiable'!$F$2:$AB$196,MATCH('Summary table'!$A4,'MFN dutiable'!$A$2:$A$188,0),MATCH(M$2,'MFN dutiable'!$F$1:$AB$1,0))/10^6</f>
        <v>1244.1189756411293</v>
      </c>
      <c r="N4" s="9">
        <f>INDEX('MFN dutiable'!$F$2:$AB$196,MATCH('Summary table'!$A4,'MFN dutiable'!$A$2:$A$188,0),MATCH(N$2,'MFN dutiable'!$F$1:$AB$1,0))/10^6</f>
        <v>1156.3233147277629</v>
      </c>
      <c r="O4" s="9">
        <f>INDEX('MFN dutiable'!$F$2:$AB$196,MATCH('Summary table'!$A4,'MFN dutiable'!$A$2:$A$188,0),MATCH(O$2,'MFN dutiable'!$F$1:$AB$1,0))/10^6</f>
        <v>1184.6137309745848</v>
      </c>
      <c r="P4" s="9">
        <f>INDEX('MFN dutiable'!$F$2:$AB$196,MATCH('Summary table'!$A4,'MFN dutiable'!$A$2:$A$188,0),MATCH(P$2,'MFN dutiable'!$F$1:$AB$1,0))/10^6</f>
        <v>1212.6675052969376</v>
      </c>
      <c r="Q4" s="9">
        <f>INDEX('MFN dutiable'!$F$2:$AB$196,MATCH('Summary table'!$A4,'MFN dutiable'!$A$2:$A$188,0),MATCH(Q$2,'MFN dutiable'!$F$1:$AB$1,0))/10^6</f>
        <v>1099.5806537731548</v>
      </c>
      <c r="R4" s="9">
        <f>INDEX('MFN dutiable'!$F$2:$AB$196,MATCH('Summary table'!$A4,'MFN dutiable'!$A$2:$A$188,0),MATCH(R$2,'MFN dutiable'!$F$1:$AB$1,0))/10^6</f>
        <v>1089.9898473611695</v>
      </c>
      <c r="S4" s="9">
        <f>INDEX('MFN dutiable'!$F$2:$AB$196,MATCH('Summary table'!$A4,'MFN dutiable'!$A$2:$A$188,0),MATCH(S$2,'MFN dutiable'!$F$1:$AB$1,0))/10^6</f>
        <v>1148.5681502461298</v>
      </c>
      <c r="T4" s="9">
        <f>INDEX('MFN dutiable'!$F$2:$AB$196,MATCH('Summary table'!$A4,'MFN dutiable'!$A$2:$A$188,0),MATCH(T$2,'MFN dutiable'!$F$1:$AB$1,0))/10^6</f>
        <v>1256.6491052006791</v>
      </c>
      <c r="U4" s="9">
        <f>INDEX('MFN dutiable'!$F$2:$AB$196,MATCH('Summary table'!$A4,'MFN dutiable'!$A$2:$A$188,0),MATCH(U$2,'MFN dutiable'!$F$1:$AB$1,0))/10^6</f>
        <v>1240.4913034256347</v>
      </c>
      <c r="V4" s="9">
        <f>INDEX('MFN dutiable'!$F$2:$AB$196,MATCH('Summary table'!$A4,'MFN dutiable'!$A$2:$A$188,0),MATCH(V$2,'MFN dutiable'!$F$1:$AB$1,0))/10^6</f>
        <v>1077.5013465854765</v>
      </c>
      <c r="W4" s="9">
        <f>INDEX('MFN dutiable'!$F$2:$AB$196,MATCH('Summary table'!$A4,'MFN dutiable'!$A$2:$A$188,0),MATCH(W$2,'MFN dutiable'!$F$1:$AB$1,0))/10^6</f>
        <v>1169.5405931689672</v>
      </c>
      <c r="X4" s="9">
        <f>INDEX('MFN dutiable'!$F$2:$AB$196,MATCH('Summary table'!$A4,'MFN dutiable'!$A$2:$A$188,0),MATCH(X$2,'MFN dutiable'!$F$1:$AB$1,0))/10^6</f>
        <v>1389.3529844307541</v>
      </c>
    </row>
    <row r="5" spans="1:24" x14ac:dyDescent="0.3">
      <c r="A5" s="2" t="s">
        <v>194</v>
      </c>
      <c r="B5" s="9">
        <f>INDEX('MFN dutiable'!$F$2:$AB$196,MATCH('Summary table'!$A5,'MFN dutiable'!$A$2:$A$188,0),MATCH(B$2,'MFN dutiable'!$F$1:$AB$1,0))/10^6</f>
        <v>762.7638399519999</v>
      </c>
      <c r="C5" s="15">
        <f>INDEX('MFN dutiable'!$F$2:$AB$196,MATCH('Summary table'!$A5,'MFN dutiable'!$A$2:$A$188,0),MATCH(C$2,'MFN dutiable'!$F$1:$AB$1,0))/10^6</f>
        <v>721.12527120200002</v>
      </c>
      <c r="D5" s="9">
        <f>INDEX('MFN dutiable'!$F$2:$AB$196,MATCH('Summary table'!$A5,'MFN dutiable'!$A$2:$A$188,0),MATCH(D$2,'MFN dutiable'!$F$1:$AB$1,0))/10^6</f>
        <v>743.79856673799986</v>
      </c>
      <c r="E5" s="9">
        <f>INDEX('MFN dutiable'!$F$2:$AB$196,MATCH('Summary table'!$A5,'MFN dutiable'!$A$2:$A$188,0),MATCH(E$2,'MFN dutiable'!$F$1:$AB$1,0))/10^6</f>
        <v>810.89621719200011</v>
      </c>
      <c r="F5" s="9">
        <f>INDEX('MFN dutiable'!$F$2:$AB$196,MATCH('Summary table'!$A5,'MFN dutiable'!$A$2:$A$188,0),MATCH(F$2,'MFN dutiable'!$F$1:$AB$1,0))/10^6</f>
        <v>913.79005272799975</v>
      </c>
      <c r="G5" s="9">
        <f>INDEX('MFN dutiable'!$F$2:$AB$196,MATCH('Summary table'!$A5,'MFN dutiable'!$A$2:$A$188,0),MATCH(G$2,'MFN dutiable'!$F$1:$AB$1,0))/10^6</f>
        <v>1050.3467502369995</v>
      </c>
      <c r="H5" s="9">
        <f>INDEX('MFN dutiable'!$F$2:$AB$196,MATCH('Summary table'!$A5,'MFN dutiable'!$A$2:$A$188,0),MATCH(H$2,'MFN dutiable'!$F$1:$AB$1,0))/10^6</f>
        <v>1174.6232962629995</v>
      </c>
      <c r="I5" s="9">
        <f>INDEX('MFN dutiable'!$F$2:$AB$196,MATCH('Summary table'!$A5,'MFN dutiable'!$A$2:$A$188,0),MATCH(I$2,'MFN dutiable'!$F$1:$AB$1,0))/10^6</f>
        <v>1115.7644111139998</v>
      </c>
      <c r="J5" s="9">
        <f>INDEX('MFN dutiable'!$F$2:$AB$196,MATCH('Summary table'!$A5,'MFN dutiable'!$A$2:$A$188,0),MATCH(J$2,'MFN dutiable'!$F$1:$AB$1,0))/10^6</f>
        <v>1339.5680322489998</v>
      </c>
      <c r="K5" s="9">
        <f>INDEX('MFN dutiable'!$F$2:$AB$196,MATCH('Summary table'!$A5,'MFN dutiable'!$A$2:$A$188,0),MATCH(K$2,'MFN dutiable'!$F$1:$AB$1,0))/10^6</f>
        <v>947.42778812399956</v>
      </c>
      <c r="L5" s="9">
        <f>INDEX('MFN dutiable'!$F$2:$AB$196,MATCH('Summary table'!$A5,'MFN dutiable'!$A$2:$A$188,0),MATCH(L$2,'MFN dutiable'!$F$1:$AB$1,0))/10^6</f>
        <v>1189.6360926429993</v>
      </c>
      <c r="M5" s="9">
        <f>INDEX('MFN dutiable'!$F$2:$AB$196,MATCH('Summary table'!$A5,'MFN dutiable'!$A$2:$A$188,0),MATCH(M$2,'MFN dutiable'!$F$1:$AB$1,0))/10^6</f>
        <v>1398.1173506890002</v>
      </c>
      <c r="N5" s="9">
        <f>INDEX('MFN dutiable'!$F$2:$AB$196,MATCH('Summary table'!$A5,'MFN dutiable'!$A$2:$A$188,0),MATCH(N$2,'MFN dutiable'!$F$1:$AB$1,0))/10^6</f>
        <v>1403.346371867</v>
      </c>
      <c r="O5" s="9">
        <f>INDEX('MFN dutiable'!$F$2:$AB$196,MATCH('Summary table'!$A5,'MFN dutiable'!$A$2:$A$188,0),MATCH(O$2,'MFN dutiable'!$F$1:$AB$1,0))/10^6</f>
        <v>1381.560572761</v>
      </c>
      <c r="P5" s="9">
        <f>INDEX('MFN dutiable'!$F$2:$AB$196,MATCH('Summary table'!$A5,'MFN dutiable'!$A$2:$A$188,0),MATCH(P$2,'MFN dutiable'!$F$1:$AB$1,0))/10^6</f>
        <v>1432.9529017910004</v>
      </c>
      <c r="Q5" s="9">
        <f>INDEX('MFN dutiable'!$F$2:$AB$196,MATCH('Summary table'!$A5,'MFN dutiable'!$A$2:$A$188,0),MATCH(Q$2,'MFN dutiable'!$F$1:$AB$1,0))/10^6</f>
        <v>1319.8611802110001</v>
      </c>
      <c r="R5" s="9">
        <f>INDEX('MFN dutiable'!$F$2:$AB$196,MATCH('Summary table'!$A5,'MFN dutiable'!$A$2:$A$188,0),MATCH(R$2,'MFN dutiable'!$F$1:$AB$1,0))/10^6</f>
        <v>1273.801265388</v>
      </c>
      <c r="S5" s="9">
        <f>INDEX('MFN dutiable'!$F$2:$AB$196,MATCH('Summary table'!$A5,'MFN dutiable'!$A$2:$A$188,0),MATCH(S$2,'MFN dutiable'!$F$1:$AB$1,0))/10^6</f>
        <v>1310.7240848829999</v>
      </c>
      <c r="T5" s="9">
        <f>INDEX('MFN dutiable'!$F$2:$AB$196,MATCH('Summary table'!$A5,'MFN dutiable'!$A$2:$A$188,0),MATCH(T$2,'MFN dutiable'!$F$1:$AB$1,0))/10^6</f>
        <v>1417.4803598870003</v>
      </c>
      <c r="U5" s="9">
        <f>INDEX('MFN dutiable'!$F$2:$AB$196,MATCH('Summary table'!$A5,'MFN dutiable'!$A$2:$A$188,0),MATCH(U$2,'MFN dutiable'!$F$1:$AB$1,0))/10^6</f>
        <v>1373.3799188770004</v>
      </c>
      <c r="V5" s="9">
        <f>INDEX('MFN dutiable'!$F$2:$AB$196,MATCH('Summary table'!$A5,'MFN dutiable'!$A$2:$A$188,0),MATCH(V$2,'MFN dutiable'!$F$1:$AB$1,0))/10^6</f>
        <v>1208.9778234959997</v>
      </c>
      <c r="W5" s="9">
        <f>INDEX('MFN dutiable'!$F$2:$AB$196,MATCH('Summary table'!$A5,'MFN dutiable'!$A$2:$A$188,0),MATCH(W$2,'MFN dutiable'!$F$1:$AB$1,0))/10^6</f>
        <v>1465.1905310979998</v>
      </c>
      <c r="X5" s="9">
        <f>INDEX('MFN dutiable'!$F$2:$AB$196,MATCH('Summary table'!$A5,'MFN dutiable'!$A$2:$A$188,0),MATCH(X$2,'MFN dutiable'!$F$1:$AB$1,0))/10^6</f>
        <v>1670.0945530989995</v>
      </c>
    </row>
    <row r="6" spans="1:24" x14ac:dyDescent="0.3">
      <c r="A6" s="2" t="s">
        <v>98</v>
      </c>
      <c r="B6" s="9">
        <f>INDEX('MFN dutiable'!$F$2:$AB$196,MATCH('Summary table'!$A6,'MFN dutiable'!$A$2:$A$188,0),MATCH(B$2,'MFN dutiable'!$F$1:$AB$1,0))/10^6</f>
        <v>165.55673081000009</v>
      </c>
      <c r="C6" s="15">
        <f>INDEX('MFN dutiable'!$F$2:$AB$196,MATCH('Summary table'!$A6,'MFN dutiable'!$A$2:$A$188,0),MATCH(C$2,'MFN dutiable'!$F$1:$AB$1,0))/10^6</f>
        <v>152.84548662</v>
      </c>
      <c r="D6" s="9">
        <f>INDEX('MFN dutiable'!$F$2:$AB$196,MATCH('Summary table'!$A6,'MFN dutiable'!$A$2:$A$188,0),MATCH(D$2,'MFN dutiable'!$F$1:$AB$1,0))/10^6</f>
        <v>145.63402682900002</v>
      </c>
      <c r="E6" s="9">
        <f>INDEX('MFN dutiable'!$F$2:$AB$196,MATCH('Summary table'!$A6,'MFN dutiable'!$A$2:$A$188,0),MATCH(E$2,'MFN dutiable'!$F$1:$AB$1,0))/10^6</f>
        <v>167.62202367899997</v>
      </c>
      <c r="F6" s="9">
        <f>INDEX('MFN dutiable'!$F$2:$AB$196,MATCH('Summary table'!$A6,'MFN dutiable'!$A$2:$A$188,0),MATCH(F$2,'MFN dutiable'!$F$1:$AB$1,0))/10^6</f>
        <v>192.21786091899997</v>
      </c>
      <c r="G6" s="9">
        <f>INDEX('MFN dutiable'!$F$2:$AB$196,MATCH('Summary table'!$A6,'MFN dutiable'!$A$2:$A$188,0),MATCH(G$2,'MFN dutiable'!$F$1:$AB$1,0))/10^6</f>
        <v>224.13705581099993</v>
      </c>
      <c r="H6" s="9">
        <f>INDEX('MFN dutiable'!$F$2:$AB$196,MATCH('Summary table'!$A6,'MFN dutiable'!$A$2:$A$188,0),MATCH(H$2,'MFN dutiable'!$F$1:$AB$1,0))/10^6</f>
        <v>152.71478651499999</v>
      </c>
      <c r="I6" s="9">
        <f>INDEX('MFN dutiable'!$F$2:$AB$196,MATCH('Summary table'!$A6,'MFN dutiable'!$A$2:$A$188,0),MATCH(I$2,'MFN dutiable'!$F$1:$AB$1,0))/10^6</f>
        <v>164.216640394</v>
      </c>
      <c r="J6" s="9">
        <f>INDEX('MFN dutiable'!$F$2:$AB$196,MATCH('Summary table'!$A6,'MFN dutiable'!$A$2:$A$188,0),MATCH(J$2,'MFN dutiable'!$F$1:$AB$1,0))/10^6</f>
        <v>187.77524285600006</v>
      </c>
      <c r="K6" s="9">
        <f>INDEX('MFN dutiable'!$F$2:$AB$196,MATCH('Summary table'!$A6,'MFN dutiable'!$A$2:$A$188,0),MATCH(K$2,'MFN dutiable'!$F$1:$AB$1,0))/10^6</f>
        <v>152.70562610200002</v>
      </c>
      <c r="L6" s="9">
        <f>INDEX('MFN dutiable'!$F$2:$AB$196,MATCH('Summary table'!$A6,'MFN dutiable'!$A$2:$A$188,0),MATCH(L$2,'MFN dutiable'!$F$1:$AB$1,0))/10^6</f>
        <v>180.82353790200008</v>
      </c>
      <c r="M6" s="9">
        <f>INDEX('MFN dutiable'!$F$2:$AB$196,MATCH('Summary table'!$A6,'MFN dutiable'!$A$2:$A$188,0),MATCH(M$2,'MFN dutiable'!$F$1:$AB$1,0))/10^6</f>
        <v>218.20863919099992</v>
      </c>
      <c r="N6" s="9">
        <f>INDEX('MFN dutiable'!$F$2:$AB$196,MATCH('Summary table'!$A6,'MFN dutiable'!$A$2:$A$188,0),MATCH(N$2,'MFN dutiable'!$F$1:$AB$1,0))/10^6</f>
        <v>218.79036404800001</v>
      </c>
      <c r="O6" s="9">
        <f>INDEX('MFN dutiable'!$F$2:$AB$196,MATCH('Summary table'!$A6,'MFN dutiable'!$A$2:$A$188,0),MATCH(O$2,'MFN dutiable'!$F$1:$AB$1,0))/10^6</f>
        <v>205.58724381899998</v>
      </c>
      <c r="P6" s="9">
        <f>INDEX('MFN dutiable'!$F$2:$AB$196,MATCH('Summary table'!$A6,'MFN dutiable'!$A$2:$A$188,0),MATCH(P$2,'MFN dutiable'!$F$1:$AB$1,0))/10^6</f>
        <v>201.71763615199995</v>
      </c>
      <c r="Q6" s="9">
        <f>INDEX('MFN dutiable'!$F$2:$AB$196,MATCH('Summary table'!$A6,'MFN dutiable'!$A$2:$A$188,0),MATCH(Q$2,'MFN dutiable'!$F$1:$AB$1,0))/10^6</f>
        <v>173.33827323399996</v>
      </c>
      <c r="R6" s="9">
        <f>INDEX('MFN dutiable'!$F$2:$AB$196,MATCH('Summary table'!$A6,'MFN dutiable'!$A$2:$A$188,0),MATCH(R$2,'MFN dutiable'!$F$1:$AB$1,0))/10^6</f>
        <v>167.86553229000003</v>
      </c>
      <c r="S6" s="9">
        <f>INDEX('MFN dutiable'!$F$2:$AB$196,MATCH('Summary table'!$A6,'MFN dutiable'!$A$2:$A$188,0),MATCH(S$2,'MFN dutiable'!$F$1:$AB$1,0))/10^6</f>
        <v>167.86856076138872</v>
      </c>
      <c r="T6" s="9">
        <f>INDEX('MFN dutiable'!$F$2:$AB$196,MATCH('Summary table'!$A6,'MFN dutiable'!$A$2:$A$188,0),MATCH(T$2,'MFN dutiable'!$F$1:$AB$1,0))/10^6</f>
        <v>186.30769239612249</v>
      </c>
      <c r="U6" s="9">
        <f>INDEX('MFN dutiable'!$F$2:$AB$196,MATCH('Summary table'!$A6,'MFN dutiable'!$A$2:$A$188,0),MATCH(U$2,'MFN dutiable'!$F$1:$AB$1,0))/10^6</f>
        <v>178.49241078302222</v>
      </c>
      <c r="V6" s="9">
        <f>INDEX('MFN dutiable'!$F$2:$AB$196,MATCH('Summary table'!$A6,'MFN dutiable'!$A$2:$A$188,0),MATCH(V$2,'MFN dutiable'!$F$1:$AB$1,0))/10^6</f>
        <v>165.31874764968336</v>
      </c>
      <c r="W6" s="9">
        <f>INDEX('MFN dutiable'!$F$2:$AB$196,MATCH('Summary table'!$A6,'MFN dutiable'!$A$2:$A$188,0),MATCH(W$2,'MFN dutiable'!$F$1:$AB$1,0))/10^6</f>
        <v>183.99500035241246</v>
      </c>
      <c r="X6" s="9">
        <f>INDEX('MFN dutiable'!$F$2:$AB$196,MATCH('Summary table'!$A6,'MFN dutiable'!$A$2:$A$188,0),MATCH(X$2,'MFN dutiable'!$F$1:$AB$1,0))/10^6</f>
        <v>191.25314367882893</v>
      </c>
    </row>
    <row r="7" spans="1:24" x14ac:dyDescent="0.3">
      <c r="A7" s="2" t="s">
        <v>40</v>
      </c>
      <c r="B7" s="9">
        <f>INDEX('MFN dutiable'!$F$2:$AB$196,MATCH('Summary table'!$A7,'MFN dutiable'!$A$2:$A$188,0),MATCH(B$2,'MFN dutiable'!$F$1:$AB$1,0))/10^6</f>
        <v>139.661595052</v>
      </c>
      <c r="C7" s="15">
        <f>INDEX('MFN dutiable'!$F$2:$AB$196,MATCH('Summary table'!$A7,'MFN dutiable'!$A$2:$A$188,0),MATCH(C$2,'MFN dutiable'!$F$1:$AB$1,0))/10^6</f>
        <v>129.43069004999998</v>
      </c>
      <c r="D7" s="9">
        <f>INDEX('MFN dutiable'!$F$2:$AB$196,MATCH('Summary table'!$A7,'MFN dutiable'!$A$2:$A$188,0),MATCH(D$2,'MFN dutiable'!$F$1:$AB$1,0))/10^6</f>
        <v>134.10757053400002</v>
      </c>
      <c r="E7" s="9">
        <f>INDEX('MFN dutiable'!$F$2:$AB$196,MATCH('Summary table'!$A7,'MFN dutiable'!$A$2:$A$188,0),MATCH(E$2,'MFN dutiable'!$F$1:$AB$1,0))/10^6</f>
        <v>138.93749884199997</v>
      </c>
      <c r="F7" s="9">
        <f>INDEX('MFN dutiable'!$F$2:$AB$196,MATCH('Summary table'!$A7,'MFN dutiable'!$A$2:$A$188,0),MATCH(F$2,'MFN dutiable'!$F$1:$AB$1,0))/10^6</f>
        <v>154.14947374699997</v>
      </c>
      <c r="G7" s="9">
        <f>INDEX('MFN dutiable'!$F$2:$AB$196,MATCH('Summary table'!$A7,'MFN dutiable'!$A$2:$A$188,0),MATCH(G$2,'MFN dutiable'!$F$1:$AB$1,0))/10^6</f>
        <v>172.05420160899993</v>
      </c>
      <c r="H7" s="9">
        <f>INDEX('MFN dutiable'!$F$2:$AB$196,MATCH('Summary table'!$A7,'MFN dutiable'!$A$2:$A$188,0),MATCH(H$2,'MFN dutiable'!$F$1:$AB$1,0))/10^6</f>
        <v>191.27066852000002</v>
      </c>
      <c r="I7" s="9">
        <f>INDEX('MFN dutiable'!$F$2:$AB$196,MATCH('Summary table'!$A7,'MFN dutiable'!$A$2:$A$188,0),MATCH(I$2,'MFN dutiable'!$F$1:$AB$1,0))/10^6</f>
        <v>214.53651338200004</v>
      </c>
      <c r="J7" s="9">
        <f>INDEX('MFN dutiable'!$F$2:$AB$196,MATCH('Summary table'!$A7,'MFN dutiable'!$A$2:$A$188,0),MATCH(J$2,'MFN dutiable'!$F$1:$AB$1,0))/10^6</f>
        <v>218.76671594999999</v>
      </c>
      <c r="K7" s="9">
        <f>INDEX('MFN dutiable'!$F$2:$AB$196,MATCH('Summary table'!$A7,'MFN dutiable'!$A$2:$A$188,0),MATCH(K$2,'MFN dutiable'!$F$1:$AB$1,0))/10^6</f>
        <v>164.12177621899997</v>
      </c>
      <c r="L7" s="9">
        <f>INDEX('MFN dutiable'!$F$2:$AB$196,MATCH('Summary table'!$A7,'MFN dutiable'!$A$2:$A$188,0),MATCH(L$2,'MFN dutiable'!$F$1:$AB$1,0))/10^6</f>
        <v>161.25635900999998</v>
      </c>
      <c r="M7" s="9">
        <f>INDEX('MFN dutiable'!$F$2:$AB$196,MATCH('Summary table'!$A7,'MFN dutiable'!$A$2:$A$188,0),MATCH(M$2,'MFN dutiable'!$F$1:$AB$1,0))/10^6</f>
        <v>183.32102893200002</v>
      </c>
      <c r="N7" s="9">
        <f>INDEX('MFN dutiable'!$F$2:$AB$196,MATCH('Summary table'!$A7,'MFN dutiable'!$A$2:$A$188,0),MATCH(N$2,'MFN dutiable'!$F$1:$AB$1,0))/10^6</f>
        <v>187.89438341999997</v>
      </c>
      <c r="O7" s="9">
        <f>INDEX('MFN dutiable'!$F$2:$AB$196,MATCH('Summary table'!$A7,'MFN dutiable'!$A$2:$A$188,0),MATCH(O$2,'MFN dutiable'!$F$1:$AB$1,0))/10^6</f>
        <v>189.81579023500001</v>
      </c>
      <c r="P7" s="9">
        <f>INDEX('MFN dutiable'!$F$2:$AB$196,MATCH('Summary table'!$A7,'MFN dutiable'!$A$2:$A$188,0),MATCH(P$2,'MFN dutiable'!$F$1:$AB$1,0))/10^6</f>
        <v>188.41873755099999</v>
      </c>
      <c r="Q7" s="9">
        <f>INDEX('MFN dutiable'!$F$2:$AB$196,MATCH('Summary table'!$A7,'MFN dutiable'!$A$2:$A$188,0),MATCH(Q$2,'MFN dutiable'!$F$1:$AB$1,0))/10^6</f>
        <v>170.42187747700001</v>
      </c>
      <c r="R7" s="9">
        <f>INDEX('MFN dutiable'!$F$2:$AB$196,MATCH('Summary table'!$A7,'MFN dutiable'!$A$2:$A$188,0),MATCH(R$2,'MFN dutiable'!$F$1:$AB$1,0))/10^6</f>
        <v>169.77611372899997</v>
      </c>
      <c r="S7" s="9">
        <f>INDEX('MFN dutiable'!$F$2:$AB$196,MATCH('Summary table'!$A7,'MFN dutiable'!$A$2:$A$188,0),MATCH(S$2,'MFN dutiable'!$F$1:$AB$1,0))/10^6</f>
        <v>174.03570309002691</v>
      </c>
      <c r="T7" s="9">
        <f>INDEX('MFN dutiable'!$F$2:$AB$196,MATCH('Summary table'!$A7,'MFN dutiable'!$A$2:$A$188,0),MATCH(T$2,'MFN dutiable'!$F$1:$AB$1,0))/10^6</f>
        <v>182.4152156890807</v>
      </c>
      <c r="U7" s="9">
        <f>INDEX('MFN dutiable'!$F$2:$AB$196,MATCH('Summary table'!$A7,'MFN dutiable'!$A$2:$A$188,0),MATCH(U$2,'MFN dutiable'!$F$1:$AB$1,0))/10^6</f>
        <v>174.32137978610169</v>
      </c>
      <c r="V7" s="9">
        <f>INDEX('MFN dutiable'!$F$2:$AB$196,MATCH('Summary table'!$A7,'MFN dutiable'!$A$2:$A$188,0),MATCH(V$2,'MFN dutiable'!$F$1:$AB$1,0))/10^6</f>
        <v>148.81729892891502</v>
      </c>
      <c r="W7" s="9">
        <f>INDEX('MFN dutiable'!$F$2:$AB$196,MATCH('Summary table'!$A7,'MFN dutiable'!$A$2:$A$188,0),MATCH(W$2,'MFN dutiable'!$F$1:$AB$1,0))/10^6</f>
        <v>175.11312783158968</v>
      </c>
      <c r="X7" s="9">
        <f>INDEX('MFN dutiable'!$F$2:$AB$196,MATCH('Summary table'!$A7,'MFN dutiable'!$A$2:$A$188,0),MATCH(X$2,'MFN dutiable'!$F$1:$AB$1,0))/10^6</f>
        <v>197.22913703078302</v>
      </c>
    </row>
    <row r="8" spans="1:24" x14ac:dyDescent="0.3">
      <c r="A8" s="4" t="s">
        <v>103</v>
      </c>
      <c r="B8" s="9">
        <f>INDEX('MFN dutiable'!$F$2:$AB$196,MATCH('Summary table'!$A8,'MFN dutiable'!$A$2:$A$188,0),MATCH(B$2,'MFN dutiable'!$F$1:$AB$1,0))/10^6</f>
        <v>126.68233050399998</v>
      </c>
      <c r="C8" s="15">
        <f>INDEX('MFN dutiable'!$F$2:$AB$196,MATCH('Summary table'!$A8,'MFN dutiable'!$A$2:$A$188,0),MATCH(C$2,'MFN dutiable'!$F$1:$AB$1,0))/10^6</f>
        <v>115.257647668</v>
      </c>
      <c r="D8" s="9">
        <f>INDEX('MFN dutiable'!$F$2:$AB$196,MATCH('Summary table'!$A8,'MFN dutiable'!$A$2:$A$188,0),MATCH(D$2,'MFN dutiable'!$F$1:$AB$1,0))/10^6</f>
        <v>120.70531569300002</v>
      </c>
      <c r="E8" s="9">
        <f>INDEX('MFN dutiable'!$F$2:$AB$196,MATCH('Summary table'!$A8,'MFN dutiable'!$A$2:$A$188,0),MATCH(E$2,'MFN dutiable'!$F$1:$AB$1,0))/10^6</f>
        <v>143.17189443200004</v>
      </c>
      <c r="F8" s="9">
        <f>INDEX('MFN dutiable'!$F$2:$AB$196,MATCH('Summary table'!$A8,'MFN dutiable'!$A$2:$A$188,0),MATCH(F$2,'MFN dutiable'!$F$1:$AB$1,0))/10^6</f>
        <v>167.21858471199988</v>
      </c>
      <c r="G8" s="9">
        <f>INDEX('MFN dutiable'!$F$2:$AB$196,MATCH('Summary table'!$A8,'MFN dutiable'!$A$2:$A$188,0),MATCH(G$2,'MFN dutiable'!$F$1:$AB$1,0))/10^6</f>
        <v>194.70244740400003</v>
      </c>
      <c r="H8" s="9">
        <f>INDEX('MFN dutiable'!$F$2:$AB$196,MATCH('Summary table'!$A8,'MFN dutiable'!$A$2:$A$188,0),MATCH(H$2,'MFN dutiable'!$F$1:$AB$1,0))/10^6</f>
        <v>233.80121508499994</v>
      </c>
      <c r="I8" s="9">
        <f>INDEX('MFN dutiable'!$F$2:$AB$196,MATCH('Summary table'!$A8,'MFN dutiable'!$A$2:$A$188,0),MATCH(I$2,'MFN dutiable'!$F$1:$AB$1,0))/10^6</f>
        <v>250.36734057799998</v>
      </c>
      <c r="J8" s="9">
        <f>INDEX('MFN dutiable'!$F$2:$AB$196,MATCH('Summary table'!$A8,'MFN dutiable'!$A$2:$A$188,0),MATCH(J$2,'MFN dutiable'!$F$1:$AB$1,0))/10^6</f>
        <v>304.05893090999996</v>
      </c>
      <c r="K8" s="9">
        <f>INDEX('MFN dutiable'!$F$2:$AB$196,MATCH('Summary table'!$A8,'MFN dutiable'!$A$2:$A$188,0),MATCH(K$2,'MFN dutiable'!$F$1:$AB$1,0))/10^6</f>
        <v>224.88829246099991</v>
      </c>
      <c r="L8" s="9">
        <f>INDEX('MFN dutiable'!$F$2:$AB$196,MATCH('Summary table'!$A8,'MFN dutiable'!$A$2:$A$188,0),MATCH(L$2,'MFN dutiable'!$F$1:$AB$1,0))/10^6</f>
        <v>297.96392965200016</v>
      </c>
      <c r="M8" s="9">
        <f>INDEX('MFN dutiable'!$F$2:$AB$196,MATCH('Summary table'!$A8,'MFN dutiable'!$A$2:$A$188,0),MATCH(M$2,'MFN dutiable'!$F$1:$AB$1,0))/10^6</f>
        <v>373.13228598200016</v>
      </c>
      <c r="N8" s="9">
        <f>INDEX('MFN dutiable'!$F$2:$AB$196,MATCH('Summary table'!$A8,'MFN dutiable'!$A$2:$A$188,0),MATCH(N$2,'MFN dutiable'!$F$1:$AB$1,0))/10^6</f>
        <v>382.18200630600012</v>
      </c>
      <c r="O8" s="9">
        <f>INDEX('MFN dutiable'!$F$2:$AB$196,MATCH('Summary table'!$A8,'MFN dutiable'!$A$2:$A$188,0),MATCH(O$2,'MFN dutiable'!$F$1:$AB$1,0))/10^6</f>
        <v>378.64129791399989</v>
      </c>
      <c r="P8" s="9">
        <f>INDEX('MFN dutiable'!$F$2:$AB$196,MATCH('Summary table'!$A8,'MFN dutiable'!$A$2:$A$188,0),MATCH(P$2,'MFN dutiable'!$F$1:$AB$1,0))/10^6</f>
        <v>384.01802906299991</v>
      </c>
      <c r="Q8" s="9">
        <f>INDEX('MFN dutiable'!$F$2:$AB$196,MATCH('Summary table'!$A8,'MFN dutiable'!$A$2:$A$188,0),MATCH(Q$2,'MFN dutiable'!$F$1:$AB$1,0))/10^6</f>
        <v>390.74739699700007</v>
      </c>
      <c r="R8" s="9">
        <f>INDEX('MFN dutiable'!$F$2:$AB$196,MATCH('Summary table'!$A8,'MFN dutiable'!$A$2:$A$188,0),MATCH(R$2,'MFN dutiable'!$F$1:$AB$1,0))/10^6</f>
        <v>291.98978000599999</v>
      </c>
      <c r="S8" s="9">
        <f>INDEX('MFN dutiable'!$F$2:$AB$196,MATCH('Summary table'!$A8,'MFN dutiable'!$A$2:$A$188,0),MATCH(S$2,'MFN dutiable'!$F$1:$AB$1,0))/10^6</f>
        <v>379.06187862200005</v>
      </c>
      <c r="T8" s="9">
        <f>INDEX('MFN dutiable'!$F$2:$AB$196,MATCH('Summary table'!$A8,'MFN dutiable'!$A$2:$A$188,0),MATCH(T$2,'MFN dutiable'!$F$1:$AB$1,0))/10^6</f>
        <v>379.06187862200011</v>
      </c>
      <c r="U8" s="9">
        <f>INDEX('MFN dutiable'!$F$2:$AB$196,MATCH('Summary table'!$A8,'MFN dutiable'!$A$2:$A$188,0),MATCH(U$2,'MFN dutiable'!$F$1:$AB$1,0))/10^6</f>
        <v>368.09155226999974</v>
      </c>
      <c r="V8" s="9">
        <f>INDEX('MFN dutiable'!$F$2:$AB$196,MATCH('Summary table'!$A8,'MFN dutiable'!$A$2:$A$188,0),MATCH(V$2,'MFN dutiable'!$F$1:$AB$1,0))/10^6</f>
        <v>373.95329513500008</v>
      </c>
      <c r="W8" s="9">
        <f>INDEX('MFN dutiable'!$F$2:$AB$196,MATCH('Summary table'!$A8,'MFN dutiable'!$A$2:$A$188,0),MATCH(W$2,'MFN dutiable'!$F$1:$AB$1,0))/10^6</f>
        <v>277.23797891300012</v>
      </c>
      <c r="X8" s="9">
        <f>INDEX('MFN dutiable'!$F$2:$AB$196,MATCH('Summary table'!$A8,'MFN dutiable'!$A$2:$A$188,0),MATCH(X$2,'MFN dutiable'!$F$1:$AB$1,0))/10^6</f>
        <v>452.07922302899999</v>
      </c>
    </row>
    <row r="9" spans="1:24" x14ac:dyDescent="0.3">
      <c r="A9" s="2" t="s">
        <v>33</v>
      </c>
      <c r="B9" s="9">
        <f>INDEX('MFN dutiable'!$F$2:$AB$196,MATCH('Summary table'!$A9,'MFN dutiable'!$A$2:$A$188,0),MATCH(B$2,'MFN dutiable'!$F$1:$AB$1,0))/10^6</f>
        <v>54.760738139999965</v>
      </c>
      <c r="C9" s="15">
        <f>INDEX('MFN dutiable'!$F$2:$AB$196,MATCH('Summary table'!$A9,'MFN dutiable'!$A$2:$A$188,0),MATCH(C$2,'MFN dutiable'!$F$1:$AB$1,0))/10^6</f>
        <v>47.020239253000014</v>
      </c>
      <c r="D9" s="9">
        <f>INDEX('MFN dutiable'!$F$2:$AB$196,MATCH('Summary table'!$A9,'MFN dutiable'!$A$2:$A$188,0),MATCH(D$2,'MFN dutiable'!$F$1:$AB$1,0))/10^6</f>
        <v>38.035356593000003</v>
      </c>
      <c r="E9" s="9">
        <f>INDEX('MFN dutiable'!$F$2:$AB$196,MATCH('Summary table'!$A9,'MFN dutiable'!$A$2:$A$188,0),MATCH(E$2,'MFN dutiable'!$F$1:$AB$1,0))/10^6</f>
        <v>38.674740176999997</v>
      </c>
      <c r="F9" s="9">
        <f>INDEX('MFN dutiable'!$F$2:$AB$196,MATCH('Summary table'!$A9,'MFN dutiable'!$A$2:$A$188,0),MATCH(F$2,'MFN dutiable'!$F$1:$AB$1,0))/10^6</f>
        <v>48.179815364999989</v>
      </c>
      <c r="G9" s="9">
        <f>INDEX('MFN dutiable'!$F$2:$AB$196,MATCH('Summary table'!$A9,'MFN dutiable'!$A$2:$A$188,0),MATCH(G$2,'MFN dutiable'!$F$1:$AB$1,0))/10^6</f>
        <v>59.026534826000017</v>
      </c>
      <c r="H9" s="9">
        <f>INDEX('MFN dutiable'!$F$2:$AB$196,MATCH('Summary table'!$A9,'MFN dutiable'!$A$2:$A$188,0),MATCH(H$2,'MFN dutiable'!$F$1:$AB$1,0))/10^6</f>
        <v>72.327476961999949</v>
      </c>
      <c r="I9" s="9">
        <f>INDEX('MFN dutiable'!$F$2:$AB$196,MATCH('Summary table'!$A9,'MFN dutiable'!$A$2:$A$188,0),MATCH(I$2,'MFN dutiable'!$F$1:$AB$1,0))/10^6</f>
        <v>129.73427295200003</v>
      </c>
      <c r="J9" s="9">
        <f>INDEX('MFN dutiable'!$F$2:$AB$196,MATCH('Summary table'!$A9,'MFN dutiable'!$A$2:$A$188,0),MATCH(J$2,'MFN dutiable'!$F$1:$AB$1,0))/10^6</f>
        <v>129.58449342000006</v>
      </c>
      <c r="K9" s="9">
        <f>INDEX('MFN dutiable'!$F$2:$AB$196,MATCH('Summary table'!$A9,'MFN dutiable'!$A$2:$A$188,0),MATCH(K$2,'MFN dutiable'!$F$1:$AB$1,0))/10^6</f>
        <v>100.99602711900003</v>
      </c>
      <c r="L9" s="9">
        <f>INDEX('MFN dutiable'!$F$2:$AB$196,MATCH('Summary table'!$A9,'MFN dutiable'!$A$2:$A$188,0),MATCH(L$2,'MFN dutiable'!$F$1:$AB$1,0))/10^6</f>
        <v>146.36774179600005</v>
      </c>
      <c r="M9" s="9">
        <f>INDEX('MFN dutiable'!$F$2:$AB$196,MATCH('Summary table'!$A9,'MFN dutiable'!$A$2:$A$188,0),MATCH(M$2,'MFN dutiable'!$F$1:$AB$1,0))/10^6</f>
        <v>179.0147968229999</v>
      </c>
      <c r="N9" s="9">
        <f>INDEX('MFN dutiable'!$F$2:$AB$196,MATCH('Summary table'!$A9,'MFN dutiable'!$A$2:$A$188,0),MATCH(N$2,'MFN dutiable'!$F$1:$AB$1,0))/10^6</f>
        <v>176.54776598000001</v>
      </c>
      <c r="O9" s="9">
        <f>INDEX('MFN dutiable'!$F$2:$AB$196,MATCH('Summary table'!$A9,'MFN dutiable'!$A$2:$A$188,0),MATCH(O$2,'MFN dutiable'!$F$1:$AB$1,0))/10^6</f>
        <v>188.44122321400008</v>
      </c>
      <c r="P9" s="9">
        <f>INDEX('MFN dutiable'!$F$2:$AB$196,MATCH('Summary table'!$A9,'MFN dutiable'!$A$2:$A$188,0),MATCH(P$2,'MFN dutiable'!$F$1:$AB$1,0))/10^6</f>
        <v>180.25534089400008</v>
      </c>
      <c r="Q9" s="9">
        <f>INDEX('MFN dutiable'!$F$2:$AB$196,MATCH('Summary table'!$A9,'MFN dutiable'!$A$2:$A$188,0),MATCH(Q$2,'MFN dutiable'!$F$1:$AB$1,0))/10^6</f>
        <v>138.42941638999997</v>
      </c>
      <c r="R9" s="9">
        <f>INDEX('MFN dutiable'!$F$2:$AB$196,MATCH('Summary table'!$A9,'MFN dutiable'!$A$2:$A$188,0),MATCH(R$2,'MFN dutiable'!$F$1:$AB$1,0))/10^6</f>
        <v>114.55626888100001</v>
      </c>
      <c r="S9" s="9">
        <f>INDEX('MFN dutiable'!$F$2:$AB$196,MATCH('Summary table'!$A9,'MFN dutiable'!$A$2:$A$188,0),MATCH(S$2,'MFN dutiable'!$F$1:$AB$1,0))/10^6</f>
        <v>113.08501539100004</v>
      </c>
      <c r="T9" s="9">
        <f>INDEX('MFN dutiable'!$F$2:$AB$196,MATCH('Summary table'!$A9,'MFN dutiable'!$A$2:$A$188,0),MATCH(T$2,'MFN dutiable'!$F$1:$AB$1,0))/10^6</f>
        <v>136.50710741699999</v>
      </c>
      <c r="U9" s="9">
        <f>INDEX('MFN dutiable'!$F$2:$AB$196,MATCH('Summary table'!$A9,'MFN dutiable'!$A$2:$A$188,0),MATCH(U$2,'MFN dutiable'!$F$1:$AB$1,0))/10^6</f>
        <v>146.77388154700003</v>
      </c>
      <c r="V9" s="9">
        <f>INDEX('MFN dutiable'!$F$2:$AB$196,MATCH('Summary table'!$A9,'MFN dutiable'!$A$2:$A$188,0),MATCH(V$2,'MFN dutiable'!$F$1:$AB$1,0))/10^6</f>
        <v>135.40285960699998</v>
      </c>
      <c r="W9" s="9">
        <f>INDEX('MFN dutiable'!$F$2:$AB$196,MATCH('Summary table'!$A9,'MFN dutiable'!$A$2:$A$188,0),MATCH(W$2,'MFN dutiable'!$F$1:$AB$1,0))/10^6</f>
        <v>184.61050332300005</v>
      </c>
      <c r="X9" s="9">
        <f>INDEX('MFN dutiable'!$F$2:$AB$196,MATCH('Summary table'!$A9,'MFN dutiable'!$A$2:$A$188,0),MATCH(X$2,'MFN dutiable'!$F$1:$AB$1,0))/10^6</f>
        <v>213.99819084099997</v>
      </c>
    </row>
    <row r="10" spans="1:24" x14ac:dyDescent="0.3">
      <c r="A10" s="2" t="s">
        <v>92</v>
      </c>
      <c r="B10" s="9">
        <f>INDEX('MFN dutiable'!$F$2:$AB$196,MATCH('Summary table'!$A10,'MFN dutiable'!$A$2:$A$188,0),MATCH(B$2,'MFN dutiable'!$F$1:$AB$1,0))/10^6</f>
        <v>22.553008489</v>
      </c>
      <c r="C10" s="15">
        <f>INDEX('MFN dutiable'!$F$2:$AB$196,MATCH('Summary table'!$A10,'MFN dutiable'!$A$2:$A$188,0),MATCH(C$2,'MFN dutiable'!$F$1:$AB$1,0))/10^6</f>
        <v>17.466423836000001</v>
      </c>
      <c r="D10" s="11">
        <f>INDEX('MFN dutiable'!$F$2:$AB$196,MATCH('Summary table'!$A10,'MFN dutiable'!$A$2:$A$188,0),MATCH(D$2,'MFN dutiable'!$F$1:$AB$1,0))/10^6</f>
        <v>85.218080678999996</v>
      </c>
      <c r="E10" s="9">
        <f>INDEX('MFN dutiable'!$F$2:$AB$196,MATCH('Summary table'!$A10,'MFN dutiable'!$A$2:$A$188,0),MATCH(E$2,'MFN dutiable'!$F$1:$AB$1,0))/10^6</f>
        <v>19.313416311000001</v>
      </c>
      <c r="F10" s="9">
        <f>INDEX('MFN dutiable'!$F$2:$AB$196,MATCH('Summary table'!$A10,'MFN dutiable'!$A$2:$A$188,0),MATCH(F$2,'MFN dutiable'!$F$1:$AB$1,0))/10^6</f>
        <v>27.30763847060917</v>
      </c>
      <c r="G10" s="9">
        <f>INDEX('MFN dutiable'!$F$2:$AB$196,MATCH('Summary table'!$A10,'MFN dutiable'!$A$2:$A$188,0),MATCH(G$2,'MFN dutiable'!$F$1:$AB$1,0))/10^6</f>
        <v>36.08921003599999</v>
      </c>
      <c r="H10" s="9">
        <f>INDEX('MFN dutiable'!$F$2:$AB$196,MATCH('Summary table'!$A10,'MFN dutiable'!$A$2:$A$188,0),MATCH(H$2,'MFN dutiable'!$F$1:$AB$1,0))/10^6</f>
        <v>36.033232518000013</v>
      </c>
      <c r="I10" s="9">
        <f>INDEX('MFN dutiable'!$F$2:$AB$196,MATCH('Summary table'!$A10,'MFN dutiable'!$A$2:$A$188,0),MATCH(I$2,'MFN dutiable'!$F$1:$AB$1,0))/10^6</f>
        <v>40.278968258999981</v>
      </c>
      <c r="J10" s="9">
        <f>INDEX('MFN dutiable'!$F$2:$AB$196,MATCH('Summary table'!$A10,'MFN dutiable'!$A$2:$A$188,0),MATCH(J$2,'MFN dutiable'!$F$1:$AB$1,0))/10^6</f>
        <v>71.79483329</v>
      </c>
      <c r="K10" s="9">
        <f>INDEX('MFN dutiable'!$F$2:$AB$196,MATCH('Summary table'!$A10,'MFN dutiable'!$A$2:$A$188,0),MATCH(K$2,'MFN dutiable'!$F$1:$AB$1,0))/10^6</f>
        <v>43.204704490000012</v>
      </c>
      <c r="L10" s="9">
        <f>INDEX('MFN dutiable'!$F$2:$AB$196,MATCH('Summary table'!$A10,'MFN dutiable'!$A$2:$A$188,0),MATCH(L$2,'MFN dutiable'!$F$1:$AB$1,0))/10^6</f>
        <v>92.790516993000026</v>
      </c>
      <c r="M10" s="9">
        <f>INDEX('MFN dutiable'!$F$2:$AB$196,MATCH('Summary table'!$A10,'MFN dutiable'!$A$2:$A$188,0),MATCH(M$2,'MFN dutiable'!$F$1:$AB$1,0))/10^6</f>
        <v>124.62287427299997</v>
      </c>
      <c r="N10" s="9">
        <f>INDEX('MFN dutiable'!$F$2:$AB$196,MATCH('Summary table'!$A10,'MFN dutiable'!$A$2:$A$188,0),MATCH(N$2,'MFN dutiable'!$F$1:$AB$1,0))/10^6</f>
        <v>128.748900636</v>
      </c>
      <c r="O10" s="9">
        <f>INDEX('MFN dutiable'!$F$2:$AB$196,MATCH('Summary table'!$A10,'MFN dutiable'!$A$2:$A$188,0),MATCH(O$2,'MFN dutiable'!$F$1:$AB$1,0))/10^6</f>
        <v>124.74262677999994</v>
      </c>
      <c r="P10" s="9">
        <f>INDEX('MFN dutiable'!$F$2:$AB$196,MATCH('Summary table'!$A10,'MFN dutiable'!$A$2:$A$188,0),MATCH(P$2,'MFN dutiable'!$F$1:$AB$1,0))/10^6</f>
        <v>116.67621962000004</v>
      </c>
      <c r="Q10" s="9">
        <f>INDEX('MFN dutiable'!$F$2:$AB$196,MATCH('Summary table'!$A10,'MFN dutiable'!$A$2:$A$188,0),MATCH(Q$2,'MFN dutiable'!$F$1:$AB$1,0))/10^6</f>
        <v>131.59463230700001</v>
      </c>
      <c r="R10" s="9">
        <f>INDEX('MFN dutiable'!$F$2:$AB$196,MATCH('Summary table'!$A10,'MFN dutiable'!$A$2:$A$188,0),MATCH(R$2,'MFN dutiable'!$F$1:$AB$1,0))/10^6</f>
        <v>96.183435118999981</v>
      </c>
      <c r="S10" s="9">
        <f>INDEX('MFN dutiable'!$F$2:$AB$196,MATCH('Summary table'!$A10,'MFN dutiable'!$A$2:$A$188,0),MATCH(S$2,'MFN dutiable'!$F$1:$AB$1,0))/10^6</f>
        <v>115.13033700600002</v>
      </c>
      <c r="T10" s="9">
        <f>INDEX('MFN dutiable'!$F$2:$AB$196,MATCH('Summary table'!$A10,'MFN dutiable'!$A$2:$A$188,0),MATCH(T$2,'MFN dutiable'!$F$1:$AB$1,0))/10^6</f>
        <v>139.0852173749999</v>
      </c>
      <c r="U10" s="9">
        <f>INDEX('MFN dutiable'!$F$2:$AB$196,MATCH('Summary table'!$A10,'MFN dutiable'!$A$2:$A$188,0),MATCH(U$2,'MFN dutiable'!$F$1:$AB$1,0))/10^6</f>
        <v>127.83475243999996</v>
      </c>
      <c r="V10" s="9">
        <f>INDEX('MFN dutiable'!$F$2:$AB$196,MATCH('Summary table'!$A10,'MFN dutiable'!$A$2:$A$188,0),MATCH(V$2,'MFN dutiable'!$F$1:$AB$1,0))/10^6</f>
        <v>106.58595885300004</v>
      </c>
      <c r="W10" s="9">
        <f>INDEX('MFN dutiable'!$F$2:$AB$196,MATCH('Summary table'!$A10,'MFN dutiable'!$A$2:$A$188,0),MATCH(W$2,'MFN dutiable'!$F$1:$AB$1,0))/10^6</f>
        <v>144.36021232600001</v>
      </c>
      <c r="X10" s="9">
        <f>INDEX('MFN dutiable'!$F$2:$AB$196,MATCH('Summary table'!$A10,'MFN dutiable'!$A$2:$A$188,0),MATCH(X$2,'MFN dutiable'!$F$1:$AB$1,0))/10^6</f>
        <v>170.363580025</v>
      </c>
    </row>
    <row r="11" spans="1:24" x14ac:dyDescent="0.3">
      <c r="A11" s="2" t="s">
        <v>91</v>
      </c>
      <c r="B11" s="9">
        <f>INDEX('MFN dutiable'!$F$2:$AB$196,MATCH('Summary table'!$A11,'MFN dutiable'!$A$2:$A$188,0),MATCH(B$2,'MFN dutiable'!$F$1:$AB$1,0))/10^6</f>
        <v>50.612678378999995</v>
      </c>
      <c r="C11" s="15">
        <f>INDEX('MFN dutiable'!$F$2:$AB$196,MATCH('Summary table'!$A11,'MFN dutiable'!$A$2:$A$188,0),MATCH(C$2,'MFN dutiable'!$F$1:$AB$1,0))/10^6</f>
        <v>49.094721117999988</v>
      </c>
      <c r="D11" s="9">
        <f>INDEX('MFN dutiable'!$F$2:$AB$196,MATCH('Summary table'!$A11,'MFN dutiable'!$A$2:$A$188,0),MATCH(D$2,'MFN dutiable'!$F$1:$AB$1,0))/10^6</f>
        <v>70.789140427000021</v>
      </c>
      <c r="E11" s="9">
        <f>INDEX('MFN dutiable'!$F$2:$AB$196,MATCH('Summary table'!$A11,'MFN dutiable'!$A$2:$A$188,0),MATCH(E$2,'MFN dutiable'!$F$1:$AB$1,0))/10^6</f>
        <v>70.774390438000026</v>
      </c>
      <c r="F11" s="9">
        <f>INDEX('MFN dutiable'!$F$2:$AB$196,MATCH('Summary table'!$A11,'MFN dutiable'!$A$2:$A$188,0),MATCH(F$2,'MFN dutiable'!$F$1:$AB$1,0))/10^6</f>
        <v>97.229231912000046</v>
      </c>
      <c r="G11" s="9">
        <f>INDEX('MFN dutiable'!$F$2:$AB$196,MATCH('Summary table'!$A11,'MFN dutiable'!$A$2:$A$188,0),MATCH(G$2,'MFN dutiable'!$F$1:$AB$1,0))/10^6</f>
        <v>129.27014579999997</v>
      </c>
      <c r="H11" s="9">
        <f>INDEX('MFN dutiable'!$F$2:$AB$196,MATCH('Summary table'!$A11,'MFN dutiable'!$A$2:$A$188,0),MATCH(H$2,'MFN dutiable'!$F$1:$AB$1,0))/10^6</f>
        <v>162.41025103099994</v>
      </c>
      <c r="I11" s="9">
        <f>INDEX('MFN dutiable'!$F$2:$AB$196,MATCH('Summary table'!$A11,'MFN dutiable'!$A$2:$A$188,0),MATCH(I$2,'MFN dutiable'!$F$1:$AB$1,0))/10^6</f>
        <v>244.49647647099991</v>
      </c>
      <c r="J11" s="9">
        <f>INDEX('MFN dutiable'!$F$2:$AB$196,MATCH('Summary table'!$A11,'MFN dutiable'!$A$2:$A$188,0),MATCH(J$2,'MFN dutiable'!$F$1:$AB$1,0))/10^6</f>
        <v>271.3816386160405</v>
      </c>
      <c r="K11" s="9">
        <f>INDEX('MFN dutiable'!$F$2:$AB$196,MATCH('Summary table'!$A11,'MFN dutiable'!$A$2:$A$188,0),MATCH(K$2,'MFN dutiable'!$F$1:$AB$1,0))/10^6</f>
        <v>176.56082919499994</v>
      </c>
      <c r="L11" s="9">
        <f>INDEX('MFN dutiable'!$F$2:$AB$196,MATCH('Summary table'!$A11,'MFN dutiable'!$A$2:$A$188,0),MATCH(L$2,'MFN dutiable'!$F$1:$AB$1,0))/10^6</f>
        <v>287.30573608500009</v>
      </c>
      <c r="M11" s="9">
        <f>INDEX('MFN dutiable'!$F$2:$AB$196,MATCH('Summary table'!$A11,'MFN dutiable'!$A$2:$A$188,0),MATCH(M$2,'MFN dutiable'!$F$1:$AB$1,0))/10^6</f>
        <v>400.08829471700028</v>
      </c>
      <c r="N11" s="9">
        <f>INDEX('MFN dutiable'!$F$2:$AB$196,MATCH('Summary table'!$A11,'MFN dutiable'!$A$2:$A$188,0),MATCH(N$2,'MFN dutiable'!$F$1:$AB$1,0))/10^6</f>
        <v>277.45637064999994</v>
      </c>
      <c r="O11" s="9">
        <f>INDEX('MFN dutiable'!$F$2:$AB$196,MATCH('Summary table'!$A11,'MFN dutiable'!$A$2:$A$188,0),MATCH(O$2,'MFN dutiable'!$F$1:$AB$1,0))/10^6</f>
        <v>278.57382218099997</v>
      </c>
      <c r="P11" s="9">
        <f>INDEX('MFN dutiable'!$F$2:$AB$196,MATCH('Summary table'!$A11,'MFN dutiable'!$A$2:$A$188,0),MATCH(P$2,'MFN dutiable'!$F$1:$AB$1,0))/10^6</f>
        <v>285.26103457900012</v>
      </c>
      <c r="Q11" s="9">
        <f>INDEX('MFN dutiable'!$F$2:$AB$196,MATCH('Summary table'!$A11,'MFN dutiable'!$A$2:$A$188,0),MATCH(Q$2,'MFN dutiable'!$F$1:$AB$1,0))/10^6</f>
        <v>274.53337041899999</v>
      </c>
      <c r="R11" s="9">
        <f>INDEX('MFN dutiable'!$F$2:$AB$196,MATCH('Summary table'!$A11,'MFN dutiable'!$A$2:$A$188,0),MATCH(R$2,'MFN dutiable'!$F$1:$AB$1,0))/10^6</f>
        <v>255.00247705300009</v>
      </c>
      <c r="S11" s="9">
        <f>INDEX('MFN dutiable'!$F$2:$AB$196,MATCH('Summary table'!$A11,'MFN dutiable'!$A$2:$A$188,0),MATCH(S$2,'MFN dutiable'!$F$1:$AB$1,0))/10^6</f>
        <v>319.40135194484452</v>
      </c>
      <c r="T11" s="9">
        <f>INDEX('MFN dutiable'!$F$2:$AB$196,MATCH('Summary table'!$A11,'MFN dutiable'!$A$2:$A$188,0),MATCH(T$2,'MFN dutiable'!$F$1:$AB$1,0))/10^6</f>
        <v>426.42547079630907</v>
      </c>
      <c r="U11" s="9">
        <f>INDEX('MFN dutiable'!$F$2:$AB$196,MATCH('Summary table'!$A11,'MFN dutiable'!$A$2:$A$188,0),MATCH(U$2,'MFN dutiable'!$F$1:$AB$1,0))/10^6</f>
        <v>344.40621733868511</v>
      </c>
      <c r="V11" s="9">
        <f>INDEX('MFN dutiable'!$F$2:$AB$196,MATCH('Summary table'!$A11,'MFN dutiable'!$A$2:$A$188,0),MATCH(V$2,'MFN dutiable'!$F$1:$AB$1,0))/10^6</f>
        <v>338.40257596103049</v>
      </c>
      <c r="W11" s="9">
        <f>INDEX('MFN dutiable'!$F$2:$AB$196,MATCH('Summary table'!$A11,'MFN dutiable'!$A$2:$A$188,0),MATCH(W$2,'MFN dutiable'!$F$1:$AB$1,0))/10^6</f>
        <v>518.47159569469466</v>
      </c>
      <c r="X11" s="9">
        <f>INDEX('MFN dutiable'!$F$2:$AB$196,MATCH('Summary table'!$A11,'MFN dutiable'!$A$2:$A$188,0),MATCH(X$2,'MFN dutiable'!$F$1:$AB$1,0))/10^6</f>
        <v>649.87403451884893</v>
      </c>
    </row>
    <row r="12" spans="1:24" x14ac:dyDescent="0.3">
      <c r="A12" s="2" t="s">
        <v>169</v>
      </c>
      <c r="B12" s="9">
        <f>INDEX('MFN dutiable'!$F$2:$AB$196,MATCH('Summary table'!$A12,'MFN dutiable'!$A$2:$A$188,0),MATCH(B$2,'MFN dutiable'!$F$1:$AB$1,0))/10^6</f>
        <v>8.8273320200000001</v>
      </c>
      <c r="C12" s="15">
        <f>INDEX('MFN dutiable'!$F$2:$AB$196,MATCH('Summary table'!$A12,'MFN dutiable'!$A$2:$A$188,0),MATCH(C$2,'MFN dutiable'!$F$1:$AB$1,0))/10^6</f>
        <v>8.5539424900000025</v>
      </c>
      <c r="D12" s="9">
        <f>INDEX('MFN dutiable'!$F$2:$AB$196,MATCH('Summary table'!$A12,'MFN dutiable'!$A$2:$A$188,0),MATCH(D$2,'MFN dutiable'!$F$1:$AB$1,0))/10^6</f>
        <v>9.0392583759999994</v>
      </c>
      <c r="E12" s="9">
        <f>INDEX('MFN dutiable'!$F$2:$AB$196,MATCH('Summary table'!$A12,'MFN dutiable'!$A$2:$A$188,0),MATCH(E$2,'MFN dutiable'!$F$1:$AB$1,0))/10^6</f>
        <v>11.709818783000001</v>
      </c>
      <c r="F12" s="9">
        <f>INDEX('MFN dutiable'!$F$2:$AB$196,MATCH('Summary table'!$A12,'MFN dutiable'!$A$2:$A$188,0),MATCH(F$2,'MFN dutiable'!$F$1:$AB$1,0))/10^6</f>
        <v>16.205551681999999</v>
      </c>
      <c r="G12" s="9">
        <f>INDEX('MFN dutiable'!$F$2:$AB$196,MATCH('Summary table'!$A12,'MFN dutiable'!$A$2:$A$188,0),MATCH(G$2,'MFN dutiable'!$F$1:$AB$1,0))/10^6</f>
        <v>19.901834107999999</v>
      </c>
      <c r="H12" s="9">
        <f>INDEX('MFN dutiable'!$F$2:$AB$196,MATCH('Summary table'!$A12,'MFN dutiable'!$A$2:$A$188,0),MATCH(H$2,'MFN dutiable'!$F$1:$AB$1,0))/10^6</f>
        <v>25.558237813000002</v>
      </c>
      <c r="I12" s="9">
        <f>INDEX('MFN dutiable'!$F$2:$AB$196,MATCH('Summary table'!$A12,'MFN dutiable'!$A$2:$A$188,0),MATCH(I$2,'MFN dutiable'!$F$1:$AB$1,0))/10^6</f>
        <v>30.228003909999991</v>
      </c>
      <c r="J12" s="9">
        <f>INDEX('MFN dutiable'!$F$2:$AB$196,MATCH('Summary table'!$A12,'MFN dutiable'!$A$2:$A$188,0),MATCH(J$2,'MFN dutiable'!$F$1:$AB$1,0))/10^6</f>
        <v>31.270762519999998</v>
      </c>
      <c r="K12" s="9">
        <f>INDEX('MFN dutiable'!$F$2:$AB$196,MATCH('Summary table'!$A12,'MFN dutiable'!$A$2:$A$188,0),MATCH(K$2,'MFN dutiable'!$F$1:$AB$1,0))/10^6</f>
        <v>24.763217636</v>
      </c>
      <c r="L12" s="9">
        <f>INDEX('MFN dutiable'!$F$2:$AB$196,MATCH('Summary table'!$A12,'MFN dutiable'!$A$2:$A$188,0),MATCH(L$2,'MFN dutiable'!$F$1:$AB$1,0))/10^6</f>
        <v>30.277040294000003</v>
      </c>
      <c r="M12" s="9">
        <f>INDEX('MFN dutiable'!$F$2:$AB$196,MATCH('Summary table'!$A12,'MFN dutiable'!$A$2:$A$188,0),MATCH(M$2,'MFN dutiable'!$F$1:$AB$1,0))/10^6</f>
        <v>38.434405292000001</v>
      </c>
      <c r="N12" s="9">
        <f>INDEX('MFN dutiable'!$F$2:$AB$196,MATCH('Summary table'!$A12,'MFN dutiable'!$A$2:$A$188,0),MATCH(N$2,'MFN dutiable'!$F$1:$AB$1,0))/10^6</f>
        <v>38.563853017999989</v>
      </c>
      <c r="O12" s="9">
        <f>INDEX('MFN dutiable'!$F$2:$AB$196,MATCH('Summary table'!$A12,'MFN dutiable'!$A$2:$A$188,0),MATCH(O$2,'MFN dutiable'!$F$1:$AB$1,0))/10^6</f>
        <v>40.543174382999993</v>
      </c>
      <c r="P12" s="9">
        <f>INDEX('MFN dutiable'!$F$2:$AB$196,MATCH('Summary table'!$A12,'MFN dutiable'!$A$2:$A$188,0),MATCH(P$2,'MFN dutiable'!$F$1:$AB$1,0))/10^6</f>
        <v>37.200484564</v>
      </c>
      <c r="Q12" s="9">
        <f>INDEX('MFN dutiable'!$F$2:$AB$196,MATCH('Summary table'!$A12,'MFN dutiable'!$A$2:$A$188,0),MATCH(Q$2,'MFN dutiable'!$F$1:$AB$1,0))/10^6</f>
        <v>30.743011212000006</v>
      </c>
      <c r="R12" s="9">
        <f>INDEX('MFN dutiable'!$F$2:$AB$196,MATCH('Summary table'!$A12,'MFN dutiable'!$A$2:$A$188,0),MATCH(R$2,'MFN dutiable'!$F$1:$AB$1,0))/10^6</f>
        <v>29.229599174000008</v>
      </c>
      <c r="S12" s="9">
        <f>INDEX('MFN dutiable'!$F$2:$AB$196,MATCH('Summary table'!$A12,'MFN dutiable'!$A$2:$A$188,0),MATCH(S$2,'MFN dutiable'!$F$1:$AB$1,0))/10^6</f>
        <v>33.646411548525627</v>
      </c>
      <c r="T12" s="9">
        <f>INDEX('MFN dutiable'!$F$2:$AB$196,MATCH('Summary table'!$A12,'MFN dutiable'!$A$2:$A$188,0),MATCH(T$2,'MFN dutiable'!$F$1:$AB$1,0))/10^6</f>
        <v>35.878352294829902</v>
      </c>
      <c r="U12" s="9">
        <f>INDEX('MFN dutiable'!$F$2:$AB$196,MATCH('Summary table'!$A12,'MFN dutiable'!$A$2:$A$188,0),MATCH(U$2,'MFN dutiable'!$F$1:$AB$1,0))/10^6</f>
        <v>34.849770047463238</v>
      </c>
      <c r="V12" s="9">
        <f>INDEX('MFN dutiable'!$F$2:$AB$196,MATCH('Summary table'!$A12,'MFN dutiable'!$A$2:$A$188,0),MATCH(V$2,'MFN dutiable'!$F$1:$AB$1,0))/10^6</f>
        <v>28.024430796395325</v>
      </c>
      <c r="W12" s="9">
        <f>INDEX('MFN dutiable'!$F$2:$AB$196,MATCH('Summary table'!$A12,'MFN dutiable'!$A$2:$A$188,0),MATCH(W$2,'MFN dutiable'!$F$1:$AB$1,0))/10^6</f>
        <v>28.302450335353569</v>
      </c>
      <c r="X12" s="9">
        <f>INDEX('MFN dutiable'!$F$2:$AB$196,MATCH('Summary table'!$A12,'MFN dutiable'!$A$2:$A$188,0),MATCH(X$2,'MFN dutiable'!$F$1:$AB$1,0))/10^6</f>
        <v>53.502023613746005</v>
      </c>
    </row>
    <row r="16" spans="1:24" x14ac:dyDescent="0.3">
      <c r="A16" s="5" t="s">
        <v>231</v>
      </c>
    </row>
    <row r="17" spans="1:24" x14ac:dyDescent="0.3">
      <c r="A17" s="2" t="s">
        <v>228</v>
      </c>
      <c r="B17" s="4">
        <v>2000</v>
      </c>
      <c r="C17" s="14">
        <v>2001</v>
      </c>
      <c r="D17" s="4">
        <v>2002</v>
      </c>
      <c r="E17" s="4">
        <v>2003</v>
      </c>
      <c r="F17" s="4">
        <v>2004</v>
      </c>
      <c r="G17" s="4">
        <v>2005</v>
      </c>
      <c r="H17" s="4">
        <v>2006</v>
      </c>
      <c r="I17" s="4">
        <v>2007</v>
      </c>
      <c r="J17" s="4">
        <v>2008</v>
      </c>
      <c r="K17" s="4">
        <v>2009</v>
      </c>
      <c r="L17" s="4">
        <v>2010</v>
      </c>
      <c r="M17" s="4">
        <v>2011</v>
      </c>
      <c r="N17" s="4">
        <v>2012</v>
      </c>
      <c r="O17" s="4">
        <v>2013</v>
      </c>
      <c r="P17" s="4">
        <v>2014</v>
      </c>
      <c r="Q17" s="4">
        <v>2015</v>
      </c>
      <c r="R17" s="4">
        <v>2016</v>
      </c>
      <c r="S17" s="4">
        <v>2017</v>
      </c>
      <c r="T17" s="4">
        <v>2018</v>
      </c>
      <c r="U17" s="4">
        <v>2019</v>
      </c>
      <c r="V17" s="4">
        <v>2020</v>
      </c>
      <c r="W17" s="4">
        <v>2021</v>
      </c>
      <c r="X17" s="4">
        <v>2022</v>
      </c>
    </row>
    <row r="18" spans="1:24" x14ac:dyDescent="0.3">
      <c r="A18" s="2" t="s">
        <v>45</v>
      </c>
      <c r="B18" s="10">
        <f>INDEX('MFN duty free'!$F$2:$AB$196,MATCH('Summary table'!$A18,'MFN duty free'!$A$2:$A$188,0),MATCH(B$2,'MFN duty free'!$F$1:$AB$1,0))/10^6</f>
        <v>3.520382728</v>
      </c>
      <c r="C18" s="16">
        <f>INDEX('MFN duty free'!$F$2:$AB$196,MATCH('Summary table'!$A18,'MFN duty free'!$A$2:$A$188,0),MATCH(C$2,'MFN duty free'!$F$1:$AB$1,0))/10^6</f>
        <v>4.6626019230000013</v>
      </c>
      <c r="D18" s="10">
        <f>INDEX('MFN duty free'!$F$2:$AB$196,MATCH('Summary table'!$A18,'MFN duty free'!$A$2:$A$188,0),MATCH(D$2,'MFN duty free'!$F$1:$AB$1,0))/10^6</f>
        <v>73.998462607000008</v>
      </c>
      <c r="E18" s="10">
        <f>INDEX('MFN duty free'!$F$2:$AB$196,MATCH('Summary table'!$A18,'MFN duty free'!$A$2:$A$188,0),MATCH(E$2,'MFN duty free'!$F$1:$AB$1,0))/10^6</f>
        <v>136.60708658799999</v>
      </c>
      <c r="F18" s="10">
        <f>INDEX('MFN duty free'!$F$2:$AB$196,MATCH('Summary table'!$A18,'MFN duty free'!$A$2:$A$188,0),MATCH(F$2,'MFN duty free'!$F$1:$AB$1,0))/10^6</f>
        <v>200.77562532700003</v>
      </c>
      <c r="G18" s="10">
        <f>INDEX('MFN duty free'!$F$2:$AB$196,MATCH('Summary table'!$A18,'MFN duty free'!$A$2:$A$188,0),MATCH(G$2,'MFN duty free'!$F$1:$AB$1,0))/10^6</f>
        <v>269.25193282799995</v>
      </c>
      <c r="H18" s="10">
        <f>INDEX('MFN duty free'!$F$2:$AB$196,MATCH('Summary table'!$A18,'MFN duty free'!$A$2:$A$188,0),MATCH(H$2,'MFN duty free'!$F$1:$AB$1,0))/10^6</f>
        <v>347.52885953400005</v>
      </c>
      <c r="I18" s="10">
        <f>INDEX('MFN duty free'!$F$2:$AB$196,MATCH('Summary table'!$A18,'MFN duty free'!$A$2:$A$188,0),MATCH(I$2,'MFN duty free'!$F$1:$AB$1,0))/10^6</f>
        <v>403.03901715099994</v>
      </c>
      <c r="J18" s="10">
        <f>INDEX('MFN duty free'!$F$2:$AB$196,MATCH('Summary table'!$A18,'MFN duty free'!$A$2:$A$188,0),MATCH(J$2,'MFN duty free'!$F$1:$AB$1,0))/10^6</f>
        <v>532.87108178300002</v>
      </c>
      <c r="K18" s="10">
        <f>INDEX('MFN duty free'!$F$2:$AB$196,MATCH('Summary table'!$A18,'MFN duty free'!$A$2:$A$188,0),MATCH(K$2,'MFN duty free'!$F$1:$AB$1,0))/10^6</f>
        <v>462.49104460699994</v>
      </c>
      <c r="L18" s="10">
        <f>INDEX('MFN duty free'!$F$2:$AB$196,MATCH('Summary table'!$A18,'MFN duty free'!$A$2:$A$188,0),MATCH(L$2,'MFN duty free'!$F$1:$AB$1,0))/10^6</f>
        <v>658.13786987200001</v>
      </c>
      <c r="M18" s="10">
        <f>INDEX('MFN duty free'!$F$2:$AB$196,MATCH('Summary table'!$A18,'MFN duty free'!$A$2:$A$188,0),MATCH(M$2,'MFN duty free'!$F$1:$AB$1,0))/10^6</f>
        <v>823.5069316549999</v>
      </c>
      <c r="N18" s="10">
        <f>INDEX('MFN duty free'!$F$2:$AB$196,MATCH('Summary table'!$A18,'MFN duty free'!$A$2:$A$188,0),MATCH(N$2,'MFN duty free'!$F$1:$AB$1,0))/10^6</f>
        <v>770.24852011600001</v>
      </c>
      <c r="O18" s="10">
        <f>INDEX('MFN duty free'!$F$2:$AB$196,MATCH('Summary table'!$A18,'MFN duty free'!$A$2:$A$188,0),MATCH(O$2,'MFN duty free'!$F$1:$AB$1,0))/10^6</f>
        <v>830.26674458300022</v>
      </c>
      <c r="P18" s="10">
        <f>INDEX('MFN duty free'!$F$2:$AB$196,MATCH('Summary table'!$A18,'MFN duty free'!$A$2:$A$188,0),MATCH(P$2,'MFN duty free'!$F$1:$AB$1,0))/10^6</f>
        <v>920.17064195300009</v>
      </c>
      <c r="Q18" s="10">
        <f>INDEX('MFN duty free'!$F$2:$AB$196,MATCH('Summary table'!$A18,'MFN duty free'!$A$2:$A$188,0),MATCH(Q$2,'MFN duty free'!$F$1:$AB$1,0))/10^6</f>
        <v>735.95923485000014</v>
      </c>
      <c r="R18" s="10">
        <f>INDEX('MFN duty free'!$F$2:$AB$196,MATCH('Summary table'!$A18,'MFN duty free'!$A$2:$A$188,0),MATCH(R$2,'MFN duty free'!$F$1:$AB$1,0))/10^6</f>
        <v>708.19278483300002</v>
      </c>
      <c r="S18" s="10">
        <f>INDEX('MFN duty free'!$F$2:$AB$196,MATCH('Summary table'!$A18,'MFN duty free'!$A$2:$A$188,0),MATCH(S$2,'MFN duty free'!$F$1:$AB$1,0))/10^6</f>
        <v>334.49949208047764</v>
      </c>
      <c r="T18" s="10">
        <f>INDEX('MFN duty free'!$F$2:$AB$196,MATCH('Summary table'!$A18,'MFN duty free'!$A$2:$A$188,0),MATCH(T$2,'MFN duty free'!$F$1:$AB$1,0))/10^6</f>
        <v>567.00859850799986</v>
      </c>
      <c r="U18" s="10">
        <f>INDEX('MFN duty free'!$F$2:$AB$196,MATCH('Summary table'!$A18,'MFN duty free'!$A$2:$A$188,0),MATCH(U$2,'MFN duty free'!$F$1:$AB$1,0))/10^6</f>
        <v>698.04072238499998</v>
      </c>
      <c r="V18" s="10">
        <f>INDEX('MFN duty free'!$F$2:$AB$196,MATCH('Summary table'!$A18,'MFN duty free'!$A$2:$A$188,0),MATCH(V$2,'MFN duty free'!$F$1:$AB$1,0))/10^6</f>
        <v>684.83902485299996</v>
      </c>
      <c r="W18" s="10">
        <f>INDEX('MFN duty free'!$F$2:$AB$196,MATCH('Summary table'!$A18,'MFN duty free'!$A$2:$A$188,0),MATCH(W$2,'MFN duty free'!$F$1:$AB$1,0))/10^6</f>
        <v>978.27852271900008</v>
      </c>
      <c r="X18" s="10">
        <f>INDEX('MFN duty free'!$F$2:$AB$196,MATCH('Summary table'!$A18,'MFN duty free'!$A$2:$A$188,0),MATCH(X$2,'MFN duty free'!$F$1:$AB$1,0))/10^6</f>
        <v>1460.5090185460001</v>
      </c>
    </row>
    <row r="19" spans="1:24" x14ac:dyDescent="0.3">
      <c r="A19" s="2" t="s">
        <v>70</v>
      </c>
      <c r="B19" s="10">
        <f>INDEX('MFN duty free'!$F$2:$AB$196,MATCH('Summary table'!$A19,'MFN duty free'!$A$2:$A$188,0),MATCH(B$2,'MFN duty free'!$F$1:$AB$1,0))/10^6</f>
        <v>407.79394352600002</v>
      </c>
      <c r="C19" s="16">
        <f>INDEX('MFN duty free'!$F$2:$AB$196,MATCH('Summary table'!$A19,'MFN duty free'!$A$2:$A$188,0),MATCH(C$2,'MFN duty free'!$F$1:$AB$1,0))/10^6</f>
        <v>343.48018047799985</v>
      </c>
      <c r="D19" s="10">
        <f>INDEX('MFN duty free'!$F$2:$AB$196,MATCH('Summary table'!$A19,'MFN duty free'!$A$2:$A$188,0),MATCH(D$2,'MFN duty free'!$F$1:$AB$1,0))/10^6</f>
        <v>358.22748779499994</v>
      </c>
      <c r="E19" s="10">
        <f>INDEX('MFN duty free'!$F$2:$AB$196,MATCH('Summary table'!$A19,'MFN duty free'!$A$2:$A$188,0),MATCH(E$2,'MFN duty free'!$F$1:$AB$1,0))/10^6</f>
        <v>433.31160938499988</v>
      </c>
      <c r="F19" s="10">
        <f>INDEX('MFN duty free'!$F$2:$AB$196,MATCH('Summary table'!$A19,'MFN duty free'!$A$2:$A$188,0),MATCH(F$2,'MFN duty free'!$F$1:$AB$1,0))/10^6</f>
        <v>616.90924085499989</v>
      </c>
      <c r="G19" s="10">
        <f>INDEX('MFN duty free'!$F$2:$AB$196,MATCH('Summary table'!$A19,'MFN duty free'!$A$2:$A$188,0),MATCH(G$2,'MFN duty free'!$F$1:$AB$1,0))/10^6</f>
        <v>723.57902011100009</v>
      </c>
      <c r="H19" s="10">
        <f>INDEX('MFN duty free'!$F$2:$AB$196,MATCH('Summary table'!$A19,'MFN duty free'!$A$2:$A$188,0),MATCH(H$2,'MFN duty free'!$F$1:$AB$1,0))/10^6</f>
        <v>861.91225823299987</v>
      </c>
      <c r="I19" s="10">
        <f>INDEX('MFN duty free'!$F$2:$AB$196,MATCH('Summary table'!$A19,'MFN duty free'!$A$2:$A$188,0),MATCH(I$2,'MFN duty free'!$F$1:$AB$1,0))/10^6</f>
        <v>983.88992526700054</v>
      </c>
      <c r="J19" s="10">
        <f>INDEX('MFN duty free'!$F$2:$AB$196,MATCH('Summary table'!$A19,'MFN duty free'!$A$2:$A$188,0),MATCH(J$2,'MFN duty free'!$F$1:$AB$1,0))/10^6</f>
        <v>1215.4165369746033</v>
      </c>
      <c r="K19" s="10">
        <f>INDEX('MFN duty free'!$F$2:$AB$196,MATCH('Summary table'!$A19,'MFN duty free'!$A$2:$A$188,0),MATCH(K$2,'MFN duty free'!$F$1:$AB$1,0))/10^6</f>
        <v>858.6114124004589</v>
      </c>
      <c r="L19" s="10">
        <f>INDEX('MFN duty free'!$F$2:$AB$196,MATCH('Summary table'!$A19,'MFN duty free'!$A$2:$A$188,0),MATCH(L$2,'MFN duty free'!$F$1:$AB$1,0))/10^6</f>
        <v>1035.3094847659625</v>
      </c>
      <c r="M19" s="10">
        <f>INDEX('MFN duty free'!$F$2:$AB$196,MATCH('Summary table'!$A19,'MFN duty free'!$A$2:$A$188,0),MATCH(M$2,'MFN duty free'!$F$1:$AB$1,0))/10^6</f>
        <v>1270.3741557973954</v>
      </c>
      <c r="N19" s="10">
        <f>INDEX('MFN duty free'!$F$2:$AB$196,MATCH('Summary table'!$A19,'MFN duty free'!$A$2:$A$188,0),MATCH(N$2,'MFN duty free'!$F$1:$AB$1,0))/10^6</f>
        <v>1218.7270259338145</v>
      </c>
      <c r="O19" s="10">
        <f>INDEX('MFN duty free'!$F$2:$AB$196,MATCH('Summary table'!$A19,'MFN duty free'!$A$2:$A$188,0),MATCH(O$2,'MFN duty free'!$F$1:$AB$1,0))/10^6</f>
        <v>1195.8026312572938</v>
      </c>
      <c r="P19" s="10">
        <f>INDEX('MFN duty free'!$F$2:$AB$196,MATCH('Summary table'!$A19,'MFN duty free'!$A$2:$A$188,0),MATCH(P$2,'MFN duty free'!$F$1:$AB$1,0))/10^6</f>
        <v>1101.8240733659402</v>
      </c>
      <c r="Q19" s="10">
        <f>INDEX('MFN duty free'!$F$2:$AB$196,MATCH('Summary table'!$A19,'MFN duty free'!$A$2:$A$188,0),MATCH(Q$2,'MFN duty free'!$F$1:$AB$1,0))/10^6</f>
        <v>870.01190641715482</v>
      </c>
      <c r="R19" s="10">
        <f>INDEX('MFN duty free'!$F$2:$AB$196,MATCH('Summary table'!$A19,'MFN duty free'!$A$2:$A$188,0),MATCH(R$2,'MFN duty free'!$F$1:$AB$1,0))/10^6</f>
        <v>880.87558097831197</v>
      </c>
      <c r="S19" s="10">
        <f>INDEX('MFN duty free'!$F$2:$AB$196,MATCH('Summary table'!$A19,'MFN duty free'!$A$2:$A$188,0),MATCH(S$2,'MFN duty free'!$F$1:$AB$1,0))/10^6</f>
        <v>954.39249832870917</v>
      </c>
      <c r="T19" s="10">
        <f>INDEX('MFN duty free'!$F$2:$AB$196,MATCH('Summary table'!$A19,'MFN duty free'!$A$2:$A$188,0),MATCH(T$2,'MFN duty free'!$F$1:$AB$1,0))/10^6</f>
        <v>1097.1224900708291</v>
      </c>
      <c r="U19" s="10">
        <f>INDEX('MFN duty free'!$F$2:$AB$196,MATCH('Summary table'!$A19,'MFN duty free'!$A$2:$A$188,0),MATCH(U$2,'MFN duty free'!$F$1:$AB$1,0))/10^6</f>
        <v>1085.4852198619283</v>
      </c>
      <c r="V19" s="10">
        <f>INDEX('MFN duty free'!$F$2:$AB$196,MATCH('Summary table'!$A19,'MFN duty free'!$A$2:$A$188,0),MATCH(V$2,'MFN duty free'!$F$1:$AB$1,0))/10^6</f>
        <v>1002.5401983252275</v>
      </c>
      <c r="W19" s="10">
        <f>INDEX('MFN duty free'!$F$2:$AB$196,MATCH('Summary table'!$A19,'MFN duty free'!$A$2:$A$188,0),MATCH(W$2,'MFN duty free'!$F$1:$AB$1,0))/10^6</f>
        <v>1138.1746719703874</v>
      </c>
      <c r="X19" s="10">
        <f>INDEX('MFN duty free'!$F$2:$AB$196,MATCH('Summary table'!$A19,'MFN duty free'!$A$2:$A$188,0),MATCH(X$2,'MFN duty free'!$F$1:$AB$1,0))/10^6</f>
        <v>1546.326827530964</v>
      </c>
    </row>
    <row r="20" spans="1:24" x14ac:dyDescent="0.3">
      <c r="A20" s="2" t="s">
        <v>194</v>
      </c>
      <c r="B20" s="10">
        <f>INDEX('MFN duty free'!$F$2:$AB$196,MATCH('Summary table'!$A20,'MFN duty free'!$A$2:$A$188,0),MATCH(B$2,'MFN duty free'!$F$1:$AB$1,0))/10^6</f>
        <v>446.35724249200007</v>
      </c>
      <c r="C20" s="16">
        <f>INDEX('MFN duty free'!$F$2:$AB$196,MATCH('Summary table'!$A20,'MFN duty free'!$A$2:$A$188,0),MATCH(C$2,'MFN duty free'!$F$1:$AB$1,0))/10^6</f>
        <v>409.84445621700002</v>
      </c>
      <c r="D20" s="10">
        <f>INDEX('MFN duty free'!$F$2:$AB$196,MATCH('Summary table'!$A20,'MFN duty free'!$A$2:$A$188,0),MATCH(D$2,'MFN duty free'!$F$1:$AB$1,0))/10^6</f>
        <v>409.04535027999998</v>
      </c>
      <c r="E20" s="10">
        <f>INDEX('MFN duty free'!$F$2:$AB$196,MATCH('Summary table'!$A20,'MFN duty free'!$A$2:$A$188,0),MATCH(E$2,'MFN duty free'!$F$1:$AB$1,0))/10^6</f>
        <v>446.054739278</v>
      </c>
      <c r="F20" s="10">
        <f>INDEX('MFN duty free'!$F$2:$AB$196,MATCH('Summary table'!$A20,'MFN duty free'!$A$2:$A$188,0),MATCH(F$2,'MFN duty free'!$F$1:$AB$1,0))/10^6</f>
        <v>560.93819904799989</v>
      </c>
      <c r="G20" s="10">
        <f>INDEX('MFN duty free'!$F$2:$AB$196,MATCH('Summary table'!$A20,'MFN duty free'!$A$2:$A$188,0),MATCH(G$2,'MFN duty free'!$F$1:$AB$1,0))/10^6</f>
        <v>626.68116628399991</v>
      </c>
      <c r="H20" s="10">
        <f>INDEX('MFN duty free'!$F$2:$AB$196,MATCH('Summary table'!$A20,'MFN duty free'!$A$2:$A$188,0),MATCH(H$2,'MFN duty free'!$F$1:$AB$1,0))/10^6</f>
        <v>685.32036515900006</v>
      </c>
      <c r="I20" s="10">
        <f>INDEX('MFN duty free'!$F$2:$AB$196,MATCH('Summary table'!$A20,'MFN duty free'!$A$2:$A$188,0),MATCH(I$2,'MFN duty free'!$F$1:$AB$1,0))/10^6</f>
        <v>840.13783817100023</v>
      </c>
      <c r="J20" s="10">
        <f>INDEX('MFN duty free'!$F$2:$AB$196,MATCH('Summary table'!$A20,'MFN duty free'!$A$2:$A$188,0),MATCH(J$2,'MFN duty free'!$F$1:$AB$1,0))/10^6</f>
        <v>760.94681806000017</v>
      </c>
      <c r="K20" s="10">
        <f>INDEX('MFN duty free'!$F$2:$AB$196,MATCH('Summary table'!$A20,'MFN duty free'!$A$2:$A$188,0),MATCH(K$2,'MFN duty free'!$F$1:$AB$1,0))/10^6</f>
        <v>599.16616006900006</v>
      </c>
      <c r="L20" s="10">
        <f>INDEX('MFN duty free'!$F$2:$AB$196,MATCH('Summary table'!$A20,'MFN duty free'!$A$2:$A$188,0),MATCH(L$2,'MFN duty free'!$F$1:$AB$1,0))/10^6</f>
        <v>720.84703826200018</v>
      </c>
      <c r="M20" s="10">
        <f>INDEX('MFN duty free'!$F$2:$AB$196,MATCH('Summary table'!$A20,'MFN duty free'!$A$2:$A$188,0),MATCH(M$2,'MFN duty free'!$F$1:$AB$1,0))/10^6</f>
        <v>805.04165847699994</v>
      </c>
      <c r="N20" s="10">
        <f>INDEX('MFN duty free'!$F$2:$AB$196,MATCH('Summary table'!$A20,'MFN duty free'!$A$2:$A$188,0),MATCH(N$2,'MFN duty free'!$F$1:$AB$1,0))/10^6</f>
        <v>804.85413053599996</v>
      </c>
      <c r="O20" s="10">
        <f>INDEX('MFN duty free'!$F$2:$AB$196,MATCH('Summary table'!$A20,'MFN duty free'!$A$2:$A$188,0),MATCH(O$2,'MFN duty free'!$F$1:$AB$1,0))/10^6</f>
        <v>814.04467907800006</v>
      </c>
      <c r="P20" s="10">
        <f>INDEX('MFN duty free'!$F$2:$AB$196,MATCH('Summary table'!$A20,'MFN duty free'!$A$2:$A$188,0),MATCH(P$2,'MFN duty free'!$F$1:$AB$1,0))/10^6</f>
        <v>903.75580536099983</v>
      </c>
      <c r="Q20" s="10">
        <f>INDEX('MFN duty free'!$F$2:$AB$196,MATCH('Summary table'!$A20,'MFN duty free'!$A$2:$A$188,0),MATCH(Q$2,'MFN duty free'!$F$1:$AB$1,0))/10^6</f>
        <v>908.49032119700007</v>
      </c>
      <c r="R20" s="10">
        <f>INDEX('MFN duty free'!$F$2:$AB$196,MATCH('Summary table'!$A20,'MFN duty free'!$A$2:$A$188,0),MATCH(R$2,'MFN duty free'!$F$1:$AB$1,0))/10^6</f>
        <v>886.93268543000011</v>
      </c>
      <c r="S20" s="10">
        <f>INDEX('MFN duty free'!$F$2:$AB$196,MATCH('Summary table'!$A20,'MFN duty free'!$A$2:$A$188,0),MATCH(S$2,'MFN duty free'!$F$1:$AB$1,0))/10^6</f>
        <v>938.82756056400001</v>
      </c>
      <c r="T20" s="10">
        <f>INDEX('MFN duty free'!$F$2:$AB$196,MATCH('Summary table'!$A20,'MFN duty free'!$A$2:$A$188,0),MATCH(T$2,'MFN duty free'!$F$1:$AB$1,0))/10^6</f>
        <v>1009.7774261440003</v>
      </c>
      <c r="U20" s="10">
        <f>INDEX('MFN duty free'!$F$2:$AB$196,MATCH('Summary table'!$A20,'MFN duty free'!$A$2:$A$188,0),MATCH(U$2,'MFN duty free'!$F$1:$AB$1,0))/10^6</f>
        <v>990.44049444000007</v>
      </c>
      <c r="V20" s="10">
        <f>INDEX('MFN duty free'!$F$2:$AB$196,MATCH('Summary table'!$A20,'MFN duty free'!$A$2:$A$188,0),MATCH(V$2,'MFN duty free'!$F$1:$AB$1,0))/10^6</f>
        <v>992.64967705900006</v>
      </c>
      <c r="W20" s="10">
        <f>INDEX('MFN duty free'!$F$2:$AB$196,MATCH('Summary table'!$A20,'MFN duty free'!$A$2:$A$188,0),MATCH(W$2,'MFN duty free'!$F$1:$AB$1,0))/10^6</f>
        <v>1215.6033526869999</v>
      </c>
      <c r="X20" s="10">
        <f>INDEX('MFN duty free'!$F$2:$AB$196,MATCH('Summary table'!$A20,'MFN duty free'!$A$2:$A$188,0),MATCH(X$2,'MFN duty free'!$F$1:$AB$1,0))/10^6</f>
        <v>1220.366842892</v>
      </c>
    </row>
    <row r="21" spans="1:24" x14ac:dyDescent="0.3">
      <c r="A21" s="2" t="s">
        <v>98</v>
      </c>
      <c r="B21" s="10">
        <f>INDEX('MFN duty free'!$F$2:$AB$196,MATCH('Summary table'!$A21,'MFN duty free'!$A$2:$A$188,0),MATCH(B$2,'MFN duty free'!$F$1:$AB$1,0))/10^6</f>
        <v>208.61842603399998</v>
      </c>
      <c r="C21" s="16">
        <f>INDEX('MFN duty free'!$F$2:$AB$196,MATCH('Summary table'!$A21,'MFN duty free'!$A$2:$A$188,0),MATCH(C$2,'MFN duty free'!$F$1:$AB$1,0))/10^6</f>
        <v>189.97212605900003</v>
      </c>
      <c r="D21" s="10">
        <f>INDEX('MFN duty free'!$F$2:$AB$196,MATCH('Summary table'!$A21,'MFN duty free'!$A$2:$A$188,0),MATCH(D$2,'MFN duty free'!$F$1:$AB$1,0))/10^6</f>
        <v>186.03863628599998</v>
      </c>
      <c r="E21" s="10">
        <f>INDEX('MFN duty free'!$F$2:$AB$196,MATCH('Summary table'!$A21,'MFN duty free'!$A$2:$A$188,0),MATCH(E$2,'MFN duty free'!$F$1:$AB$1,0))/10^6</f>
        <v>210.08437272900005</v>
      </c>
      <c r="F21" s="10">
        <f>INDEX('MFN duty free'!$F$2:$AB$196,MATCH('Summary table'!$A21,'MFN duty free'!$A$2:$A$188,0),MATCH(F$2,'MFN duty free'!$F$1:$AB$1,0))/10^6</f>
        <v>256.06960828399997</v>
      </c>
      <c r="G21" s="10">
        <f>INDEX('MFN duty free'!$F$2:$AB$196,MATCH('Summary table'!$A21,'MFN duty free'!$A$2:$A$188,0),MATCH(G$2,'MFN duty free'!$F$1:$AB$1,0))/10^6</f>
        <v>283.818869468</v>
      </c>
      <c r="H21" s="10">
        <f>INDEX('MFN duty free'!$F$2:$AB$196,MATCH('Summary table'!$A21,'MFN duty free'!$A$2:$A$188,0),MATCH(H$2,'MFN duty free'!$F$1:$AB$1,0))/10^6</f>
        <v>417.47037436399989</v>
      </c>
      <c r="I21" s="10">
        <f>INDEX('MFN duty free'!$F$2:$AB$196,MATCH('Summary table'!$A21,'MFN duty free'!$A$2:$A$188,0),MATCH(I$2,'MFN duty free'!$F$1:$AB$1,0))/10^6</f>
        <v>447.80896598099997</v>
      </c>
      <c r="J21" s="10">
        <f>INDEX('MFN duty free'!$F$2:$AB$196,MATCH('Summary table'!$A21,'MFN duty free'!$A$2:$A$188,0),MATCH(J$2,'MFN duty free'!$F$1:$AB$1,0))/10^6</f>
        <v>562.80932488799999</v>
      </c>
      <c r="K21" s="10">
        <f>INDEX('MFN duty free'!$F$2:$AB$196,MATCH('Summary table'!$A21,'MFN duty free'!$A$2:$A$188,0),MATCH(K$2,'MFN duty free'!$F$1:$AB$1,0))/10^6</f>
        <v>389.04064380400001</v>
      </c>
      <c r="L21" s="10">
        <f>INDEX('MFN duty free'!$F$2:$AB$196,MATCH('Summary table'!$A21,'MFN duty free'!$A$2:$A$188,0),MATCH(L$2,'MFN duty free'!$F$1:$AB$1,0))/10^6</f>
        <v>501.27399550500007</v>
      </c>
      <c r="M21" s="10">
        <f>INDEX('MFN duty free'!$F$2:$AB$196,MATCH('Summary table'!$A21,'MFN duty free'!$A$2:$A$188,0),MATCH(M$2,'MFN duty free'!$F$1:$AB$1,0))/10^6</f>
        <v>624.85088888899998</v>
      </c>
      <c r="N21" s="10">
        <f>INDEX('MFN duty free'!$F$2:$AB$196,MATCH('Summary table'!$A21,'MFN duty free'!$A$2:$A$188,0),MATCH(N$2,'MFN duty free'!$F$1:$AB$1,0))/10^6</f>
        <v>654.83852666600023</v>
      </c>
      <c r="O21" s="10">
        <f>INDEX('MFN duty free'!$F$2:$AB$196,MATCH('Summary table'!$A21,'MFN duty free'!$A$2:$A$188,0),MATCH(O$2,'MFN duty free'!$F$1:$AB$1,0))/10^6</f>
        <v>617.0942484410001</v>
      </c>
      <c r="P21" s="10">
        <f>INDEX('MFN duty free'!$F$2:$AB$196,MATCH('Summary table'!$A21,'MFN duty free'!$A$2:$A$188,0),MATCH(P$2,'MFN duty free'!$F$1:$AB$1,0))/10^6</f>
        <v>610.09905226400019</v>
      </c>
      <c r="Q21" s="10">
        <f>INDEX('MFN duty free'!$F$2:$AB$196,MATCH('Summary table'!$A21,'MFN duty free'!$A$2:$A$188,0),MATCH(Q$2,'MFN duty free'!$F$1:$AB$1,0))/10^6</f>
        <v>441.53433371399979</v>
      </c>
      <c r="R21" s="10">
        <f>INDEX('MFN duty free'!$F$2:$AB$196,MATCH('Summary table'!$A21,'MFN duty free'!$A$2:$A$188,0),MATCH(R$2,'MFN duty free'!$F$1:$AB$1,0))/10^6</f>
        <v>428.48645427899999</v>
      </c>
      <c r="S21" s="10">
        <f>INDEX('MFN duty free'!$F$2:$AB$196,MATCH('Summary table'!$A21,'MFN duty free'!$A$2:$A$188,0),MATCH(S$2,'MFN duty free'!$F$1:$AB$1,0))/10^6</f>
        <v>472.938762090681</v>
      </c>
      <c r="T21" s="10">
        <f>INDEX('MFN duty free'!$F$2:$AB$196,MATCH('Summary table'!$A21,'MFN duty free'!$A$2:$A$188,0),MATCH(T$2,'MFN duty free'!$F$1:$AB$1,0))/10^6</f>
        <v>528.25595971707799</v>
      </c>
      <c r="U21" s="10">
        <f>INDEX('MFN duty free'!$F$2:$AB$196,MATCH('Summary table'!$A21,'MFN duty free'!$A$2:$A$188,0),MATCH(U$2,'MFN duty free'!$F$1:$AB$1,0))/10^6</f>
        <v>507.66096749326823</v>
      </c>
      <c r="V21" s="10">
        <f>INDEX('MFN duty free'!$F$2:$AB$196,MATCH('Summary table'!$A21,'MFN duty free'!$A$2:$A$188,0),MATCH(V$2,'MFN duty free'!$F$1:$AB$1,0))/10^6</f>
        <v>436.22494500041381</v>
      </c>
      <c r="W21" s="10">
        <f>INDEX('MFN duty free'!$F$2:$AB$196,MATCH('Summary table'!$A21,'MFN duty free'!$A$2:$A$188,0),MATCH(W$2,'MFN duty free'!$F$1:$AB$1,0))/10^6</f>
        <v>547.95074589060471</v>
      </c>
      <c r="X21" s="10">
        <f>INDEX('MFN duty free'!$F$2:$AB$196,MATCH('Summary table'!$A21,'MFN duty free'!$A$2:$A$188,0),MATCH(X$2,'MFN duty free'!$F$1:$AB$1,0))/10^6</f>
        <v>611.36955393794312</v>
      </c>
    </row>
    <row r="22" spans="1:24" x14ac:dyDescent="0.3">
      <c r="A22" s="2" t="s">
        <v>40</v>
      </c>
      <c r="B22" s="10">
        <f>INDEX('MFN duty free'!$F$2:$AB$196,MATCH('Summary table'!$A22,'MFN duty free'!$A$2:$A$188,0),MATCH(B$2,'MFN duty free'!$F$1:$AB$1,0))/10^6</f>
        <v>95.752042774999993</v>
      </c>
      <c r="C22" s="16">
        <f>INDEX('MFN duty free'!$F$2:$AB$196,MATCH('Summary table'!$A22,'MFN duty free'!$A$2:$A$188,0),MATCH(C$2,'MFN duty free'!$F$1:$AB$1,0))/10^6</f>
        <v>87.401002996000003</v>
      </c>
      <c r="D22" s="10">
        <f>INDEX('MFN duty free'!$F$2:$AB$196,MATCH('Summary table'!$A22,'MFN duty free'!$A$2:$A$188,0),MATCH(D$2,'MFN duty free'!$F$1:$AB$1,0))/10^6</f>
        <v>84.225787716000013</v>
      </c>
      <c r="E22" s="10">
        <f>INDEX('MFN duty free'!$F$2:$AB$196,MATCH('Summary table'!$A22,'MFN duty free'!$A$2:$A$188,0),MATCH(E$2,'MFN duty free'!$F$1:$AB$1,0))/10^6</f>
        <v>97.285970586000005</v>
      </c>
      <c r="F22" s="10">
        <f>INDEX('MFN duty free'!$F$2:$AB$196,MATCH('Summary table'!$A22,'MFN duty free'!$A$2:$A$188,0),MATCH(F$2,'MFN duty free'!$F$1:$AB$1,0))/10^6</f>
        <v>115.22485593100004</v>
      </c>
      <c r="G22" s="10">
        <f>INDEX('MFN duty free'!$F$2:$AB$196,MATCH('Summary table'!$A22,'MFN duty free'!$A$2:$A$188,0),MATCH(G$2,'MFN duty free'!$F$1:$AB$1,0))/10^6</f>
        <v>137.65634889699996</v>
      </c>
      <c r="H22" s="10">
        <f>INDEX('MFN duty free'!$F$2:$AB$196,MATCH('Summary table'!$A22,'MFN duty free'!$A$2:$A$188,0),MATCH(H$2,'MFN duty free'!$F$1:$AB$1,0))/10^6</f>
        <v>153.55945941899998</v>
      </c>
      <c r="I22" s="10">
        <f>INDEX('MFN duty free'!$F$2:$AB$196,MATCH('Summary table'!$A22,'MFN duty free'!$A$2:$A$188,0),MATCH(I$2,'MFN duty free'!$F$1:$AB$1,0))/10^6</f>
        <v>159.504310554</v>
      </c>
      <c r="J22" s="10">
        <f>INDEX('MFN duty free'!$F$2:$AB$196,MATCH('Summary table'!$A22,'MFN duty free'!$A$2:$A$188,0),MATCH(J$2,'MFN duty free'!$F$1:$AB$1,0))/10^6</f>
        <v>182.56737081099999</v>
      </c>
      <c r="K22" s="10">
        <f>INDEX('MFN duty free'!$F$2:$AB$196,MATCH('Summary table'!$A22,'MFN duty free'!$A$2:$A$188,0),MATCH(K$2,'MFN duty free'!$F$1:$AB$1,0))/10^6</f>
        <v>151.81824130499999</v>
      </c>
      <c r="L22" s="10">
        <f>INDEX('MFN duty free'!$F$2:$AB$196,MATCH('Summary table'!$A22,'MFN duty free'!$A$2:$A$188,0),MATCH(L$2,'MFN duty free'!$F$1:$AB$1,0))/10^6</f>
        <v>224.63032640800003</v>
      </c>
      <c r="M22" s="10">
        <f>INDEX('MFN duty free'!$F$2:$AB$196,MATCH('Summary table'!$A22,'MFN duty free'!$A$2:$A$188,0),MATCH(M$2,'MFN duty free'!$F$1:$AB$1,0))/10^6</f>
        <v>260.11679470000001</v>
      </c>
      <c r="N22" s="10">
        <f>INDEX('MFN duty free'!$F$2:$AB$196,MATCH('Summary table'!$A22,'MFN duty free'!$A$2:$A$188,0),MATCH(N$2,'MFN duty free'!$F$1:$AB$1,0))/10^6</f>
        <v>267.17581150800004</v>
      </c>
      <c r="O22" s="10">
        <f>INDEX('MFN duty free'!$F$2:$AB$196,MATCH('Summary table'!$A22,'MFN duty free'!$A$2:$A$188,0),MATCH(O$2,'MFN duty free'!$F$1:$AB$1,0))/10^6</f>
        <v>263.52698200999998</v>
      </c>
      <c r="P22" s="10">
        <f>INDEX('MFN duty free'!$F$2:$AB$196,MATCH('Summary table'!$A22,'MFN duty free'!$A$2:$A$188,0),MATCH(P$2,'MFN duty free'!$F$1:$AB$1,0))/10^6</f>
        <v>265.19627878800009</v>
      </c>
      <c r="Q22" s="10">
        <f>INDEX('MFN duty free'!$F$2:$AB$196,MATCH('Summary table'!$A22,'MFN duty free'!$A$2:$A$188,0),MATCH(Q$2,'MFN duty free'!$F$1:$AB$1,0))/10^6</f>
        <v>240.43797632699997</v>
      </c>
      <c r="R22" s="10">
        <f>INDEX('MFN duty free'!$F$2:$AB$196,MATCH('Summary table'!$A22,'MFN duty free'!$A$2:$A$188,0),MATCH(R$2,'MFN duty free'!$F$1:$AB$1,0))/10^6</f>
        <v>225.00276910900001</v>
      </c>
      <c r="S22" s="10">
        <f>INDEX('MFN duty free'!$F$2:$AB$196,MATCH('Summary table'!$A22,'MFN duty free'!$A$2:$A$188,0),MATCH(S$2,'MFN duty free'!$F$1:$AB$1,0))/10^6</f>
        <v>238.25017691748542</v>
      </c>
      <c r="T22" s="10">
        <f>INDEX('MFN duty free'!$F$2:$AB$196,MATCH('Summary table'!$A22,'MFN duty free'!$A$2:$A$188,0),MATCH(T$2,'MFN duty free'!$F$1:$AB$1,0))/10^6</f>
        <v>254.0109833590578</v>
      </c>
      <c r="U22" s="10">
        <f>INDEX('MFN duty free'!$F$2:$AB$196,MATCH('Summary table'!$A22,'MFN duty free'!$A$2:$A$188,0),MATCH(U$2,'MFN duty free'!$F$1:$AB$1,0))/10^6</f>
        <v>255.27012498450142</v>
      </c>
      <c r="V22" s="10">
        <f>INDEX('MFN duty free'!$F$2:$AB$196,MATCH('Summary table'!$A22,'MFN duty free'!$A$2:$A$188,0),MATCH(V$2,'MFN duty free'!$F$1:$AB$1,0))/10^6</f>
        <v>230.97327924121723</v>
      </c>
      <c r="W22" s="10">
        <f>INDEX('MFN duty free'!$F$2:$AB$196,MATCH('Summary table'!$A22,'MFN duty free'!$A$2:$A$188,0),MATCH(W$2,'MFN duty free'!$F$1:$AB$1,0))/10^6</f>
        <v>281.83788685434212</v>
      </c>
      <c r="X22" s="10">
        <f>INDEX('MFN duty free'!$F$2:$AB$196,MATCH('Summary table'!$A22,'MFN duty free'!$A$2:$A$188,0),MATCH(X$2,'MFN duty free'!$F$1:$AB$1,0))/10^6</f>
        <v>302.89330489036701</v>
      </c>
    </row>
    <row r="23" spans="1:24" x14ac:dyDescent="0.3">
      <c r="A23" s="4" t="s">
        <v>103</v>
      </c>
      <c r="B23" s="10">
        <f>INDEX('MFN duty free'!$F$2:$AB$196,MATCH('Summary table'!$A23,'MFN duty free'!$A$2:$A$188,0),MATCH(B$2,'MFN duty free'!$F$1:$AB$1,0))/10^6</f>
        <v>33.781693345000001</v>
      </c>
      <c r="C23" s="16">
        <f>INDEX('MFN duty free'!$F$2:$AB$196,MATCH('Summary table'!$A23,'MFN duty free'!$A$2:$A$188,0),MATCH(C$2,'MFN duty free'!$F$1:$AB$1,0))/10^6</f>
        <v>25.831985783</v>
      </c>
      <c r="D23" s="10">
        <f>INDEX('MFN duty free'!$F$2:$AB$196,MATCH('Summary table'!$A23,'MFN duty free'!$A$2:$A$188,0),MATCH(D$2,'MFN duty free'!$F$1:$AB$1,0))/10^6</f>
        <v>31.388637627999994</v>
      </c>
      <c r="E23" s="10">
        <f>INDEX('MFN duty free'!$F$2:$AB$196,MATCH('Summary table'!$A23,'MFN duty free'!$A$2:$A$188,0),MATCH(E$2,'MFN duty free'!$F$1:$AB$1,0))/10^6</f>
        <v>35.644770438000009</v>
      </c>
      <c r="F23" s="10">
        <f>INDEX('MFN duty free'!$F$2:$AB$196,MATCH('Summary table'!$A23,'MFN duty free'!$A$2:$A$188,0),MATCH(F$2,'MFN duty free'!$F$1:$AB$1,0))/10^6</f>
        <v>57.235445833000007</v>
      </c>
      <c r="G23" s="10">
        <f>INDEX('MFN duty free'!$F$2:$AB$196,MATCH('Summary table'!$A23,'MFN duty free'!$A$2:$A$188,0),MATCH(G$2,'MFN duty free'!$F$1:$AB$1,0))/10^6</f>
        <v>66.526547203999996</v>
      </c>
      <c r="H23" s="10">
        <f>INDEX('MFN duty free'!$F$2:$AB$196,MATCH('Summary table'!$A23,'MFN duty free'!$A$2:$A$188,0),MATCH(H$2,'MFN duty free'!$F$1:$AB$1,0))/10^6</f>
        <v>75.571450634999991</v>
      </c>
      <c r="I23" s="10">
        <f>INDEX('MFN duty free'!$F$2:$AB$196,MATCH('Summary table'!$A23,'MFN duty free'!$A$2:$A$188,0),MATCH(I$2,'MFN duty free'!$F$1:$AB$1,0))/10^6</f>
        <v>106.45476818900001</v>
      </c>
      <c r="J23" s="10">
        <f>INDEX('MFN duty free'!$F$2:$AB$196,MATCH('Summary table'!$A23,'MFN duty free'!$A$2:$A$188,0),MATCH(J$2,'MFN duty free'!$F$1:$AB$1,0))/10^6</f>
        <v>131.21144974499998</v>
      </c>
      <c r="K23" s="10">
        <f>INDEX('MFN duty free'!$F$2:$AB$196,MATCH('Summary table'!$A23,'MFN duty free'!$A$2:$A$188,0),MATCH(K$2,'MFN duty free'!$F$1:$AB$1,0))/10^6</f>
        <v>98.193012413000019</v>
      </c>
      <c r="L23" s="10">
        <f>INDEX('MFN duty free'!$F$2:$AB$196,MATCH('Summary table'!$A23,'MFN duty free'!$A$2:$A$188,0),MATCH(L$2,'MFN duty free'!$F$1:$AB$1,0))/10^6</f>
        <v>127.24374706899999</v>
      </c>
      <c r="M23" s="10">
        <f>INDEX('MFN duty free'!$F$2:$AB$196,MATCH('Summary table'!$A23,'MFN duty free'!$A$2:$A$188,0),MATCH(M$2,'MFN duty free'!$F$1:$AB$1,0))/10^6</f>
        <v>151.27265274300001</v>
      </c>
      <c r="N23" s="10">
        <f>INDEX('MFN duty free'!$F$2:$AB$196,MATCH('Summary table'!$A23,'MFN duty free'!$A$2:$A$188,0),MATCH(N$2,'MFN duty free'!$F$1:$AB$1,0))/10^6</f>
        <v>137.36875744</v>
      </c>
      <c r="O23" s="10">
        <f>INDEX('MFN duty free'!$F$2:$AB$196,MATCH('Summary table'!$A23,'MFN duty free'!$A$2:$A$188,0),MATCH(O$2,'MFN duty free'!$F$1:$AB$1,0))/10^6</f>
        <v>136.93139303999999</v>
      </c>
      <c r="P23" s="10">
        <f>INDEX('MFN duty free'!$F$2:$AB$196,MATCH('Summary table'!$A23,'MFN duty free'!$A$2:$A$188,0),MATCH(P$2,'MFN duty free'!$F$1:$AB$1,0))/10^6</f>
        <v>131.55466189099999</v>
      </c>
      <c r="Q23" s="10">
        <f>INDEX('MFN duty free'!$F$2:$AB$196,MATCH('Summary table'!$A23,'MFN duty free'!$A$2:$A$188,0),MATCH(Q$2,'MFN duty free'!$F$1:$AB$1,0))/10^6</f>
        <v>134.80942445700001</v>
      </c>
      <c r="R23" s="10">
        <f>INDEX('MFN duty free'!$F$2:$AB$196,MATCH('Summary table'!$A23,'MFN duty free'!$A$2:$A$188,0),MATCH(R$2,'MFN duty free'!$F$1:$AB$1,0))/10^6</f>
        <v>114.19209266099999</v>
      </c>
      <c r="S23" s="10">
        <f>INDEX('MFN duty free'!$F$2:$AB$196,MATCH('Summary table'!$A23,'MFN duty free'!$A$2:$A$188,0),MATCH(S$2,'MFN duty free'!$F$1:$AB$1,0))/10^6</f>
        <v>89.609785918000014</v>
      </c>
      <c r="T23" s="10">
        <f>INDEX('MFN duty free'!$F$2:$AB$196,MATCH('Summary table'!$A23,'MFN duty free'!$A$2:$A$188,0),MATCH(T$2,'MFN duty free'!$F$1:$AB$1,0))/10^6</f>
        <v>89.609785918000014</v>
      </c>
      <c r="U23" s="10">
        <f>INDEX('MFN duty free'!$F$2:$AB$196,MATCH('Summary table'!$A23,'MFN duty free'!$A$2:$A$188,0),MATCH(U$2,'MFN duty free'!$F$1:$AB$1,0))/10^6</f>
        <v>124.28061454100002</v>
      </c>
      <c r="V23" s="10">
        <f>INDEX('MFN duty free'!$F$2:$AB$196,MATCH('Summary table'!$A23,'MFN duty free'!$A$2:$A$188,0),MATCH(V$2,'MFN duty free'!$F$1:$AB$1,0))/10^6</f>
        <v>80.510541492000002</v>
      </c>
      <c r="W23" s="10">
        <f>INDEX('MFN duty free'!$F$2:$AB$196,MATCH('Summary table'!$A23,'MFN duty free'!$A$2:$A$188,0),MATCH(W$2,'MFN duty free'!$F$1:$AB$1,0))/10^6</f>
        <v>177.22585771400003</v>
      </c>
      <c r="X23" s="10">
        <f>INDEX('MFN duty free'!$F$2:$AB$196,MATCH('Summary table'!$A23,'MFN duty free'!$A$2:$A$188,0),MATCH(X$2,'MFN duty free'!$F$1:$AB$1,0))/10^6</f>
        <v>234.96331976500005</v>
      </c>
    </row>
    <row r="24" spans="1:24" x14ac:dyDescent="0.3">
      <c r="A24" s="2" t="s">
        <v>33</v>
      </c>
      <c r="B24" s="10">
        <f>INDEX('MFN duty free'!$F$2:$AB$196,MATCH('Summary table'!$A24,'MFN duty free'!$A$2:$A$188,0),MATCH(B$2,'MFN duty free'!$F$1:$AB$1,0))/10^6</f>
        <v>1.0898082609999999</v>
      </c>
      <c r="C24" s="16">
        <f>INDEX('MFN duty free'!$F$2:$AB$196,MATCH('Summary table'!$A24,'MFN duty free'!$A$2:$A$188,0),MATCH(C$2,'MFN duty free'!$F$1:$AB$1,0))/10^6</f>
        <v>8.5815176189999995</v>
      </c>
      <c r="D24" s="10">
        <f>INDEX('MFN duty free'!$F$2:$AB$196,MATCH('Summary table'!$A24,'MFN duty free'!$A$2:$A$188,0),MATCH(D$2,'MFN duty free'!$F$1:$AB$1,0))/10^6</f>
        <v>9.2041140830000003</v>
      </c>
      <c r="E24" s="10">
        <f>INDEX('MFN duty free'!$F$2:$AB$196,MATCH('Summary table'!$A24,'MFN duty free'!$A$2:$A$188,0),MATCH(E$2,'MFN duty free'!$F$1:$AB$1,0))/10^6</f>
        <v>9.6492905509999982</v>
      </c>
      <c r="F24" s="10">
        <f>INDEX('MFN duty free'!$F$2:$AB$196,MATCH('Summary table'!$A24,'MFN duty free'!$A$2:$A$188,0),MATCH(F$2,'MFN duty free'!$F$1:$AB$1,0))/10^6</f>
        <v>14.653991254999998</v>
      </c>
      <c r="G24" s="10">
        <f>INDEX('MFN duty free'!$F$2:$AB$196,MATCH('Summary table'!$A24,'MFN duty free'!$A$2:$A$188,0),MATCH(G$2,'MFN duty free'!$F$1:$AB$1,0))/10^6</f>
        <v>14.572200755000001</v>
      </c>
      <c r="H24" s="10">
        <f>INDEX('MFN duty free'!$F$2:$AB$196,MATCH('Summary table'!$A24,'MFN duty free'!$A$2:$A$188,0),MATCH(H$2,'MFN duty free'!$F$1:$AB$1,0))/10^6</f>
        <v>19.013128294999998</v>
      </c>
      <c r="I24" s="10">
        <f>INDEX('MFN duty free'!$F$2:$AB$196,MATCH('Summary table'!$A24,'MFN duty free'!$A$2:$A$188,0),MATCH(I$2,'MFN duty free'!$F$1:$AB$1,0))/10^6</f>
        <v>43.249848307999997</v>
      </c>
      <c r="J24" s="10">
        <f>INDEX('MFN duty free'!$F$2:$AB$196,MATCH('Summary table'!$A24,'MFN duty free'!$A$2:$A$188,0),MATCH(J$2,'MFN duty free'!$F$1:$AB$1,0))/10^6</f>
        <v>43.611493980999988</v>
      </c>
      <c r="K24" s="10">
        <f>INDEX('MFN duty free'!$F$2:$AB$196,MATCH('Summary table'!$A24,'MFN duty free'!$A$2:$A$188,0),MATCH(K$2,'MFN duty free'!$F$1:$AB$1,0))/10^6</f>
        <v>26.651292232999999</v>
      </c>
      <c r="L24" s="10">
        <f>INDEX('MFN duty free'!$F$2:$AB$196,MATCH('Summary table'!$A24,'MFN duty free'!$A$2:$A$188,0),MATCH(L$2,'MFN duty free'!$F$1:$AB$1,0))/10^6</f>
        <v>34.091036195000001</v>
      </c>
      <c r="M24" s="10">
        <f>INDEX('MFN duty free'!$F$2:$AB$196,MATCH('Summary table'!$A24,'MFN duty free'!$A$2:$A$188,0),MATCH(M$2,'MFN duty free'!$F$1:$AB$1,0))/10^6</f>
        <v>47.228612083999998</v>
      </c>
      <c r="N24" s="10">
        <f>INDEX('MFN duty free'!$F$2:$AB$196,MATCH('Summary table'!$A24,'MFN duty free'!$A$2:$A$188,0),MATCH(N$2,'MFN duty free'!$F$1:$AB$1,0))/10^6</f>
        <v>46.554211537999997</v>
      </c>
      <c r="O24" s="10">
        <f>INDEX('MFN duty free'!$F$2:$AB$196,MATCH('Summary table'!$A24,'MFN duty free'!$A$2:$A$188,0),MATCH(O$2,'MFN duty free'!$F$1:$AB$1,0))/10^6</f>
        <v>51.179678099</v>
      </c>
      <c r="P24" s="10">
        <f>INDEX('MFN duty free'!$F$2:$AB$196,MATCH('Summary table'!$A24,'MFN duty free'!$A$2:$A$188,0),MATCH(P$2,'MFN duty free'!$F$1:$AB$1,0))/10^6</f>
        <v>48.798935302999993</v>
      </c>
      <c r="Q24" s="10">
        <f>INDEX('MFN duty free'!$F$2:$AB$196,MATCH('Summary table'!$A24,'MFN duty free'!$A$2:$A$188,0),MATCH(Q$2,'MFN duty free'!$F$1:$AB$1,0))/10^6</f>
        <v>33.016794702000006</v>
      </c>
      <c r="R24" s="10">
        <f>INDEX('MFN duty free'!$F$2:$AB$196,MATCH('Summary table'!$A24,'MFN duty free'!$A$2:$A$188,0),MATCH(R$2,'MFN duty free'!$F$1:$AB$1,0))/10^6</f>
        <v>22.994716391000004</v>
      </c>
      <c r="S24" s="10">
        <f>INDEX('MFN duty free'!$F$2:$AB$196,MATCH('Summary table'!$A24,'MFN duty free'!$A$2:$A$188,0),MATCH(S$2,'MFN duty free'!$F$1:$AB$1,0))/10^6</f>
        <v>20.945317945999999</v>
      </c>
      <c r="T24" s="10">
        <f>INDEX('MFN duty free'!$F$2:$AB$196,MATCH('Summary table'!$A24,'MFN duty free'!$A$2:$A$188,0),MATCH(T$2,'MFN duty free'!$F$1:$AB$1,0))/10^6</f>
        <v>25.835250534000007</v>
      </c>
      <c r="U24" s="10">
        <f>INDEX('MFN duty free'!$F$2:$AB$196,MATCH('Summary table'!$A24,'MFN duty free'!$A$2:$A$188,0),MATCH(U$2,'MFN duty free'!$F$1:$AB$1,0))/10^6</f>
        <v>24.207979603000005</v>
      </c>
      <c r="V24" s="10">
        <f>INDEX('MFN duty free'!$F$2:$AB$196,MATCH('Summary table'!$A24,'MFN duty free'!$A$2:$A$188,0),MATCH(V$2,'MFN duty free'!$F$1:$AB$1,0))/10^6</f>
        <v>24.558451858000002</v>
      </c>
      <c r="W24" s="10">
        <f>INDEX('MFN duty free'!$F$2:$AB$196,MATCH('Summary table'!$A24,'MFN duty free'!$A$2:$A$188,0),MATCH(W$2,'MFN duty free'!$F$1:$AB$1,0))/10^6</f>
        <v>41.686873851999998</v>
      </c>
      <c r="X24" s="10">
        <f>INDEX('MFN duty free'!$F$2:$AB$196,MATCH('Summary table'!$A24,'MFN duty free'!$A$2:$A$188,0),MATCH(X$2,'MFN duty free'!$F$1:$AB$1,0))/10^6</f>
        <v>62.137440160000011</v>
      </c>
    </row>
    <row r="25" spans="1:24" x14ac:dyDescent="0.3">
      <c r="A25" s="2" t="s">
        <v>92</v>
      </c>
      <c r="B25" s="10">
        <f>INDEX('MFN duty free'!$F$2:$AB$196,MATCH('Summary table'!$A25,'MFN duty free'!$A$2:$A$188,0),MATCH(B$2,'MFN duty free'!$F$1:$AB$1,0))/10^6</f>
        <v>10.961796343999998</v>
      </c>
      <c r="C25" s="16">
        <f>INDEX('MFN duty free'!$F$2:$AB$196,MATCH('Summary table'!$A25,'MFN duty free'!$A$2:$A$188,0),MATCH(C$2,'MFN duty free'!$F$1:$AB$1,0))/10^6</f>
        <v>13.495717247</v>
      </c>
      <c r="D25" s="12">
        <f>INDEX('MFN duty free'!$F$2:$AB$196,MATCH('Summary table'!$A25,'MFN duty free'!$A$2:$A$188,0),MATCH(D$2,'MFN duty free'!$F$1:$AB$1,0))/10^6</f>
        <v>48.773043910000005</v>
      </c>
      <c r="E25" s="10">
        <f>INDEX('MFN duty free'!$F$2:$AB$196,MATCH('Summary table'!$A25,'MFN duty free'!$A$2:$A$188,0),MATCH(E$2,'MFN duty free'!$F$1:$AB$1,0))/10^6</f>
        <v>12.935335886999999</v>
      </c>
      <c r="F25" s="10">
        <f>INDEX('MFN duty free'!$F$2:$AB$196,MATCH('Summary table'!$A25,'MFN duty free'!$A$2:$A$188,0),MATCH(F$2,'MFN duty free'!$F$1:$AB$1,0))/10^6</f>
        <v>19.020240511000004</v>
      </c>
      <c r="G25" s="10">
        <f>INDEX('MFN duty free'!$F$2:$AB$196,MATCH('Summary table'!$A25,'MFN duty free'!$A$2:$A$188,0),MATCH(G$2,'MFN duty free'!$F$1:$AB$1,0))/10^6</f>
        <v>21.316205836000339</v>
      </c>
      <c r="H25" s="10">
        <f>INDEX('MFN duty free'!$F$2:$AB$196,MATCH('Summary table'!$A25,'MFN duty free'!$A$2:$A$188,0),MATCH(H$2,'MFN duty free'!$F$1:$AB$1,0))/10^6</f>
        <v>24.513851603999999</v>
      </c>
      <c r="I25" s="10">
        <f>INDEX('MFN duty free'!$F$2:$AB$196,MATCH('Summary table'!$A25,'MFN duty free'!$A$2:$A$188,0),MATCH(I$2,'MFN duty free'!$F$1:$AB$1,0))/10^6</f>
        <v>33.748742060000005</v>
      </c>
      <c r="J25" s="10">
        <f>INDEX('MFN duty free'!$F$2:$AB$196,MATCH('Summary table'!$A25,'MFN duty free'!$A$2:$A$188,0),MATCH(J$2,'MFN duty free'!$F$1:$AB$1,0))/10^6</f>
        <v>62.196289486999973</v>
      </c>
      <c r="K25" s="10">
        <f>INDEX('MFN duty free'!$F$2:$AB$196,MATCH('Summary table'!$A25,'MFN duty free'!$A$2:$A$188,0),MATCH(K$2,'MFN duty free'!$F$1:$AB$1,0))/10^6</f>
        <v>47.250979158999982</v>
      </c>
      <c r="L25" s="10">
        <f>INDEX('MFN duty free'!$F$2:$AB$196,MATCH('Summary table'!$A25,'MFN duty free'!$A$2:$A$188,0),MATCH(L$2,'MFN duty free'!$F$1:$AB$1,0))/10^6</f>
        <v>41.200605784000004</v>
      </c>
      <c r="M25" s="10">
        <f>INDEX('MFN duty free'!$F$2:$AB$196,MATCH('Summary table'!$A25,'MFN duty free'!$A$2:$A$188,0),MATCH(M$2,'MFN duty free'!$F$1:$AB$1,0))/10^6</f>
        <v>51.016028787000018</v>
      </c>
      <c r="N25" s="10">
        <f>INDEX('MFN duty free'!$F$2:$AB$196,MATCH('Summary table'!$A25,'MFN duty free'!$A$2:$A$188,0),MATCH(N$2,'MFN duty free'!$F$1:$AB$1,0))/10^6</f>
        <v>60.747867158000005</v>
      </c>
      <c r="O25" s="10">
        <f>INDEX('MFN duty free'!$F$2:$AB$196,MATCH('Summary table'!$A25,'MFN duty free'!$A$2:$A$188,0),MATCH(O$2,'MFN duty free'!$F$1:$AB$1,0))/10^6</f>
        <v>60.473195276000006</v>
      </c>
      <c r="P25" s="10">
        <f>INDEX('MFN duty free'!$F$2:$AB$196,MATCH('Summary table'!$A25,'MFN duty free'!$A$2:$A$188,0),MATCH(P$2,'MFN duty free'!$F$1:$AB$1,0))/10^6</f>
        <v>60.52609477499999</v>
      </c>
      <c r="Q25" s="10">
        <f>INDEX('MFN duty free'!$F$2:$AB$196,MATCH('Summary table'!$A25,'MFN duty free'!$A$2:$A$188,0),MATCH(Q$2,'MFN duty free'!$F$1:$AB$1,0))/10^6</f>
        <v>10.751623720000001</v>
      </c>
      <c r="R25" s="10">
        <f>INDEX('MFN duty free'!$F$2:$AB$196,MATCH('Summary table'!$A25,'MFN duty free'!$A$2:$A$188,0),MATCH(R$2,'MFN duty free'!$F$1:$AB$1,0))/10^6</f>
        <v>39.132674949999995</v>
      </c>
      <c r="S25" s="10">
        <f>INDEX('MFN duty free'!$F$2:$AB$196,MATCH('Summary table'!$A25,'MFN duty free'!$A$2:$A$188,0),MATCH(S$2,'MFN duty free'!$F$1:$AB$1,0))/10^6</f>
        <v>39.008483170999995</v>
      </c>
      <c r="T25" s="10">
        <f>INDEX('MFN duty free'!$F$2:$AB$196,MATCH('Summary table'!$A25,'MFN duty free'!$A$2:$A$188,0),MATCH(T$2,'MFN duty free'!$F$1:$AB$1,0))/10^6</f>
        <v>45.615540947999989</v>
      </c>
      <c r="U25" s="10">
        <f>INDEX('MFN duty free'!$F$2:$AB$196,MATCH('Summary table'!$A25,'MFN duty free'!$A$2:$A$188,0),MATCH(U$2,'MFN duty free'!$F$1:$AB$1,0))/10^6</f>
        <v>39.072408416999998</v>
      </c>
      <c r="V25" s="10">
        <f>INDEX('MFN duty free'!$F$2:$AB$196,MATCH('Summary table'!$A25,'MFN duty free'!$A$2:$A$188,0),MATCH(V$2,'MFN duty free'!$F$1:$AB$1,0))/10^6</f>
        <v>31.802923094000001</v>
      </c>
      <c r="W25" s="10">
        <f>INDEX('MFN duty free'!$F$2:$AB$196,MATCH('Summary table'!$A25,'MFN duty free'!$A$2:$A$188,0),MATCH(W$2,'MFN duty free'!$F$1:$AB$1,0))/10^6</f>
        <v>47.448748876999986</v>
      </c>
      <c r="X25" s="10">
        <f>INDEX('MFN duty free'!$F$2:$AB$196,MATCH('Summary table'!$A25,'MFN duty free'!$A$2:$A$188,0),MATCH(X$2,'MFN duty free'!$F$1:$AB$1,0))/10^6</f>
        <v>52.634837239999996</v>
      </c>
    </row>
    <row r="26" spans="1:24" x14ac:dyDescent="0.3">
      <c r="A26" s="2" t="s">
        <v>91</v>
      </c>
      <c r="B26" s="10">
        <f>INDEX('MFN duty free'!$F$2:$AB$196,MATCH('Summary table'!$A26,'MFN duty free'!$A$2:$A$188,0),MATCH(B$2,'MFN duty free'!$F$1:$AB$1,0))/10^6</f>
        <v>1.5858084929999998</v>
      </c>
      <c r="C26" s="16">
        <f>INDEX('MFN duty free'!$F$2:$AB$196,MATCH('Summary table'!$A26,'MFN duty free'!$A$2:$A$188,0),MATCH(C$2,'MFN duty free'!$F$1:$AB$1,0))/10^6</f>
        <v>0.74539166599999984</v>
      </c>
      <c r="D26" s="10">
        <f>INDEX('MFN duty free'!$F$2:$AB$196,MATCH('Summary table'!$A26,'MFN duty free'!$A$2:$A$188,0),MATCH(D$2,'MFN duty free'!$F$1:$AB$1,0))/10^6</f>
        <v>0.90121485000000001</v>
      </c>
      <c r="E26" s="10">
        <f>INDEX('MFN duty free'!$F$2:$AB$196,MATCH('Summary table'!$A26,'MFN duty free'!$A$2:$A$188,0),MATCH(E$2,'MFN duty free'!$F$1:$AB$1,0))/10^6</f>
        <v>0.91596483899999992</v>
      </c>
      <c r="F26" s="10">
        <f>INDEX('MFN duty free'!$F$2:$AB$196,MATCH('Summary table'!$A26,'MFN duty free'!$A$2:$A$188,0),MATCH(F$2,'MFN duty free'!$F$1:$AB$1,0))/10^6</f>
        <v>1.0087344039999999</v>
      </c>
      <c r="G26" s="10">
        <f>INDEX('MFN duty free'!$F$2:$AB$196,MATCH('Summary table'!$A26,'MFN duty free'!$A$2:$A$188,0),MATCH(G$2,'MFN duty free'!$F$1:$AB$1,0))/10^6</f>
        <v>10.216882791</v>
      </c>
      <c r="H26" s="10">
        <f>INDEX('MFN duty free'!$F$2:$AB$196,MATCH('Summary table'!$A26,'MFN duty free'!$A$2:$A$188,0),MATCH(H$2,'MFN duty free'!$F$1:$AB$1,0))/10^6</f>
        <v>13.557114375999998</v>
      </c>
      <c r="I26" s="10">
        <f>INDEX('MFN duty free'!$F$2:$AB$196,MATCH('Summary table'!$A26,'MFN duty free'!$A$2:$A$188,0),MATCH(I$2,'MFN duty free'!$F$1:$AB$1,0))/10^6</f>
        <v>16.447884635000001</v>
      </c>
      <c r="J26" s="10">
        <f>INDEX('MFN duty free'!$F$2:$AB$196,MATCH('Summary table'!$A26,'MFN duty free'!$A$2:$A$188,0),MATCH(J$2,'MFN duty free'!$F$1:$AB$1,0))/10^6</f>
        <v>40.439581019879398</v>
      </c>
      <c r="K26" s="10">
        <f>INDEX('MFN duty free'!$F$2:$AB$196,MATCH('Summary table'!$A26,'MFN duty free'!$A$2:$A$188,0),MATCH(K$2,'MFN duty free'!$F$1:$AB$1,0))/10^6</f>
        <v>84.383531910999992</v>
      </c>
      <c r="L26" s="10">
        <f>INDEX('MFN duty free'!$F$2:$AB$196,MATCH('Summary table'!$A26,'MFN duty free'!$A$2:$A$188,0),MATCH(L$2,'MFN duty free'!$F$1:$AB$1,0))/10^6</f>
        <v>53.938313383999997</v>
      </c>
      <c r="M26" s="10">
        <f>INDEX('MFN duty free'!$F$2:$AB$196,MATCH('Summary table'!$A26,'MFN duty free'!$A$2:$A$188,0),MATCH(M$2,'MFN duty free'!$F$1:$AB$1,0))/10^6</f>
        <v>54.452569896</v>
      </c>
      <c r="N26" s="10">
        <f>INDEX('MFN duty free'!$F$2:$AB$196,MATCH('Summary table'!$A26,'MFN duty free'!$A$2:$A$188,0),MATCH(N$2,'MFN duty free'!$F$1:$AB$1,0))/10^6</f>
        <v>177.08449396300003</v>
      </c>
      <c r="O26" s="10">
        <f>INDEX('MFN duty free'!$F$2:$AB$196,MATCH('Summary table'!$A26,'MFN duty free'!$A$2:$A$188,0),MATCH(O$2,'MFN duty free'!$F$1:$AB$1,0))/10^6</f>
        <v>175.967042432</v>
      </c>
      <c r="P26" s="10">
        <f>INDEX('MFN duty free'!$F$2:$AB$196,MATCH('Summary table'!$A26,'MFN duty free'!$A$2:$A$188,0),MATCH(P$2,'MFN duty free'!$F$1:$AB$1,0))/10^6</f>
        <v>163.50916227800002</v>
      </c>
      <c r="Q26" s="10">
        <f>INDEX('MFN duty free'!$F$2:$AB$196,MATCH('Summary table'!$A26,'MFN duty free'!$A$2:$A$188,0),MATCH(Q$2,'MFN duty free'!$F$1:$AB$1,0))/10^6</f>
        <v>105.35913999999998</v>
      </c>
      <c r="R26" s="10">
        <f>INDEX('MFN duty free'!$F$2:$AB$196,MATCH('Summary table'!$A26,'MFN duty free'!$A$2:$A$188,0),MATCH(R$2,'MFN duty free'!$F$1:$AB$1,0))/10^6</f>
        <v>91.088890466000009</v>
      </c>
      <c r="S26" s="10">
        <f>INDEX('MFN duty free'!$F$2:$AB$196,MATCH('Summary table'!$A26,'MFN duty free'!$A$2:$A$188,0),MATCH(S$2,'MFN duty free'!$F$1:$AB$1,0))/10^6</f>
        <v>117.81855310882138</v>
      </c>
      <c r="T26" s="10">
        <f>INDEX('MFN duty free'!$F$2:$AB$196,MATCH('Summary table'!$A26,'MFN duty free'!$A$2:$A$188,0),MATCH(T$2,'MFN duty free'!$F$1:$AB$1,0))/10^6</f>
        <v>184.07049885199868</v>
      </c>
      <c r="U26" s="10">
        <f>INDEX('MFN duty free'!$F$2:$AB$196,MATCH('Summary table'!$A26,'MFN duty free'!$A$2:$A$188,0),MATCH(U$2,'MFN duty free'!$F$1:$AB$1,0))/10^6</f>
        <v>128.48069356216976</v>
      </c>
      <c r="V26" s="10">
        <f>INDEX('MFN duty free'!$F$2:$AB$196,MATCH('Summary table'!$A26,'MFN duty free'!$A$2:$A$188,0),MATCH(V$2,'MFN duty free'!$F$1:$AB$1,0))/10^6</f>
        <v>23.965921907245004</v>
      </c>
      <c r="W26" s="10">
        <f>INDEX('MFN duty free'!$F$2:$AB$196,MATCH('Summary table'!$A26,'MFN duty free'!$A$2:$A$188,0),MATCH(W$2,'MFN duty free'!$F$1:$AB$1,0))/10^6</f>
        <v>45.408539336241475</v>
      </c>
      <c r="X26" s="10">
        <f>INDEX('MFN duty free'!$F$2:$AB$196,MATCH('Summary table'!$A26,'MFN duty free'!$A$2:$A$188,0),MATCH(X$2,'MFN duty free'!$F$1:$AB$1,0))/10^6</f>
        <v>50.872819023710001</v>
      </c>
    </row>
    <row r="27" spans="1:24" x14ac:dyDescent="0.3">
      <c r="A27" s="2" t="s">
        <v>169</v>
      </c>
      <c r="B27" s="10">
        <f>INDEX('MFN duty free'!$F$2:$AB$196,MATCH('Summary table'!$A27,'MFN duty free'!$A$2:$A$188,0),MATCH(B$2,'MFN duty free'!$F$1:$AB$1,0))/10^6</f>
        <v>15.626832748000004</v>
      </c>
      <c r="C27" s="16">
        <f>INDEX('MFN duty free'!$F$2:$AB$196,MATCH('Summary table'!$A27,'MFN duty free'!$A$2:$A$188,0),MATCH(C$2,'MFN duty free'!$F$1:$AB$1,0))/10^6</f>
        <v>14.885936835000001</v>
      </c>
      <c r="D27" s="10">
        <f>INDEX('MFN duty free'!$F$2:$AB$196,MATCH('Summary table'!$A27,'MFN duty free'!$A$2:$A$188,0),MATCH(D$2,'MFN duty free'!$F$1:$AB$1,0))/10^6</f>
        <v>14.753088505999997</v>
      </c>
      <c r="E27" s="10">
        <f>INDEX('MFN duty free'!$F$2:$AB$196,MATCH('Summary table'!$A27,'MFN duty free'!$A$2:$A$188,0),MATCH(E$2,'MFN duty free'!$F$1:$AB$1,0))/10^6</f>
        <v>19.466538219</v>
      </c>
      <c r="F27" s="10">
        <f>INDEX('MFN duty free'!$F$2:$AB$196,MATCH('Summary table'!$A27,'MFN duty free'!$A$2:$A$188,0),MATCH(F$2,'MFN duty free'!$F$1:$AB$1,0))/10^6</f>
        <v>27.334485137000001</v>
      </c>
      <c r="G27" s="10">
        <f>INDEX('MFN duty free'!$F$2:$AB$196,MATCH('Summary table'!$A27,'MFN duty free'!$A$2:$A$188,0),MATCH(G$2,'MFN duty free'!$F$1:$AB$1,0))/10^6</f>
        <v>30.325676950999998</v>
      </c>
      <c r="H27" s="10">
        <f>INDEX('MFN duty free'!$F$2:$AB$196,MATCH('Summary table'!$A27,'MFN duty free'!$A$2:$A$188,0),MATCH(H$2,'MFN duty free'!$F$1:$AB$1,0))/10^6</f>
        <v>37.628263529000009</v>
      </c>
      <c r="I27" s="10">
        <f>INDEX('MFN duty free'!$F$2:$AB$196,MATCH('Summary table'!$A27,'MFN duty free'!$A$2:$A$188,0),MATCH(I$2,'MFN duty free'!$F$1:$AB$1,0))/10^6</f>
        <v>43.825279787000014</v>
      </c>
      <c r="J27" s="10">
        <f>INDEX('MFN duty free'!$F$2:$AB$196,MATCH('Summary table'!$A27,'MFN duty free'!$A$2:$A$188,0),MATCH(J$2,'MFN duty free'!$F$1:$AB$1,0))/10^6</f>
        <v>50.494685057999988</v>
      </c>
      <c r="K27" s="10">
        <f>INDEX('MFN duty free'!$F$2:$AB$196,MATCH('Summary table'!$A27,'MFN duty free'!$A$2:$A$188,0),MATCH(K$2,'MFN duty free'!$F$1:$AB$1,0))/10^6</f>
        <v>35.490380500999997</v>
      </c>
      <c r="L27" s="10">
        <f>INDEX('MFN duty free'!$F$2:$AB$196,MATCH('Summary table'!$A27,'MFN duty free'!$A$2:$A$188,0),MATCH(L$2,'MFN duty free'!$F$1:$AB$1,0))/10^6</f>
        <v>44.620608408999999</v>
      </c>
      <c r="M27" s="10">
        <f>INDEX('MFN duty free'!$F$2:$AB$196,MATCH('Summary table'!$A27,'MFN duty free'!$A$2:$A$188,0),MATCH(M$2,'MFN duty free'!$F$1:$AB$1,0))/10^6</f>
        <v>55.212956427999998</v>
      </c>
      <c r="N27" s="10">
        <f>INDEX('MFN duty free'!$F$2:$AB$196,MATCH('Summary table'!$A27,'MFN duty free'!$A$2:$A$188,0),MATCH(N$2,'MFN duty free'!$F$1:$AB$1,0))/10^6</f>
        <v>56.735341986000002</v>
      </c>
      <c r="O27" s="10">
        <f>INDEX('MFN duty free'!$F$2:$AB$196,MATCH('Summary table'!$A27,'MFN duty free'!$A$2:$A$188,0),MATCH(O$2,'MFN duty free'!$F$1:$AB$1,0))/10^6</f>
        <v>56.683849396000014</v>
      </c>
      <c r="P27" s="10">
        <f>INDEX('MFN duty free'!$F$2:$AB$196,MATCH('Summary table'!$A27,'MFN duty free'!$A$2:$A$188,0),MATCH(P$2,'MFN duty free'!$F$1:$AB$1,0))/10^6</f>
        <v>56.084321450999987</v>
      </c>
      <c r="Q27" s="10">
        <f>INDEX('MFN duty free'!$F$2:$AB$196,MATCH('Summary table'!$A27,'MFN duty free'!$A$2:$A$188,0),MATCH(Q$2,'MFN duty free'!$F$1:$AB$1,0))/10^6</f>
        <v>41.990756826999991</v>
      </c>
      <c r="R27" s="10">
        <f>INDEX('MFN duty free'!$F$2:$AB$196,MATCH('Summary table'!$A27,'MFN duty free'!$A$2:$A$188,0),MATCH(R$2,'MFN duty free'!$F$1:$AB$1,0))/10^6</f>
        <v>39.426947754000004</v>
      </c>
      <c r="S27" s="10">
        <f>INDEX('MFN duty free'!$F$2:$AB$196,MATCH('Summary table'!$A27,'MFN duty free'!$A$2:$A$188,0),MATCH(S$2,'MFN duty free'!$F$1:$AB$1,0))/10^6</f>
        <v>40.959029256521887</v>
      </c>
      <c r="T27" s="10">
        <f>INDEX('MFN duty free'!$F$2:$AB$196,MATCH('Summary table'!$A27,'MFN duty free'!$A$2:$A$188,0),MATCH(T$2,'MFN duty free'!$F$1:$AB$1,0))/10^6</f>
        <v>47.402441865856524</v>
      </c>
      <c r="U27" s="10">
        <f>INDEX('MFN duty free'!$F$2:$AB$196,MATCH('Summary table'!$A27,'MFN duty free'!$A$2:$A$188,0),MATCH(U$2,'MFN duty free'!$F$1:$AB$1,0))/10^6</f>
        <v>43.997191059292078</v>
      </c>
      <c r="V27" s="10">
        <f>INDEX('MFN duty free'!$F$2:$AB$196,MATCH('Summary table'!$A27,'MFN duty free'!$A$2:$A$188,0),MATCH(V$2,'MFN duty free'!$F$1:$AB$1,0))/10^6</f>
        <v>34.287386671894851</v>
      </c>
      <c r="W27" s="10">
        <f>INDEX('MFN duty free'!$F$2:$AB$196,MATCH('Summary table'!$A27,'MFN duty free'!$A$2:$A$188,0),MATCH(W$2,'MFN duty free'!$F$1:$AB$1,0))/10^6</f>
        <v>34.009367132936596</v>
      </c>
      <c r="X27" s="10">
        <f>INDEX('MFN duty free'!$F$2:$AB$196,MATCH('Summary table'!$A27,'MFN duty free'!$A$2:$A$188,0),MATCH(X$2,'MFN duty free'!$F$1:$AB$1,0))/10^6</f>
        <v>43.501858178368003</v>
      </c>
    </row>
    <row r="31" spans="1:24" x14ac:dyDescent="0.3">
      <c r="A31" s="5" t="s">
        <v>232</v>
      </c>
    </row>
    <row r="32" spans="1:24" x14ac:dyDescent="0.3">
      <c r="A32" s="2" t="s">
        <v>228</v>
      </c>
      <c r="B32" s="4">
        <v>2000</v>
      </c>
      <c r="C32" s="14">
        <v>2001</v>
      </c>
      <c r="D32" s="4">
        <v>2002</v>
      </c>
      <c r="E32" s="4">
        <v>2003</v>
      </c>
      <c r="F32" s="4">
        <v>2004</v>
      </c>
      <c r="G32" s="4">
        <v>2005</v>
      </c>
      <c r="H32" s="4">
        <v>2006</v>
      </c>
      <c r="I32" s="4">
        <v>2007</v>
      </c>
      <c r="J32" s="4">
        <v>2008</v>
      </c>
      <c r="K32" s="4">
        <v>2009</v>
      </c>
      <c r="L32" s="4">
        <v>2010</v>
      </c>
      <c r="M32" s="4">
        <v>2011</v>
      </c>
      <c r="N32" s="4">
        <v>2012</v>
      </c>
      <c r="O32" s="4">
        <v>2013</v>
      </c>
      <c r="P32" s="4">
        <v>2014</v>
      </c>
      <c r="Q32" s="4">
        <v>2015</v>
      </c>
      <c r="R32" s="4">
        <v>2016</v>
      </c>
      <c r="S32" s="4">
        <v>2017</v>
      </c>
      <c r="T32" s="4">
        <v>2018</v>
      </c>
      <c r="U32" s="4">
        <v>2019</v>
      </c>
      <c r="V32" s="4">
        <v>2020</v>
      </c>
      <c r="W32" s="4">
        <v>2021</v>
      </c>
      <c r="X32" s="4">
        <v>2022</v>
      </c>
    </row>
    <row r="33" spans="1:24" x14ac:dyDescent="0.3">
      <c r="A33" s="2" t="s">
        <v>45</v>
      </c>
      <c r="B33" s="9">
        <f>INDEX(Imports!$F$2:$AB$212,MATCH('Summary table'!$A33,Imports!$A$2:$A$212,0),MATCH(B$2,Imports!$F$1:$AB$1,0))/10^6</f>
        <v>225.09373103000001</v>
      </c>
      <c r="C33" s="15">
        <f>INDEX(Imports!$F$2:$AB$212,MATCH('Summary table'!$A33,Imports!$A$2:$A$212,0),MATCH(C$2,Imports!$F$1:$AB$1,0))/10^6</f>
        <v>243.55288061799999</v>
      </c>
      <c r="D33" s="9">
        <f>INDEX(Imports!$F$2:$AB$212,MATCH('Summary table'!$A33,Imports!$A$2:$A$212,0),MATCH(D$2,Imports!$F$1:$AB$1,0))/10^6</f>
        <v>295.17010411000001</v>
      </c>
      <c r="E33" s="9">
        <f>INDEX(Imports!$F$2:$AB$212,MATCH('Summary table'!$A33,Imports!$A$2:$A$212,0),MATCH(E$2,Imports!$F$1:$AB$1,0))/10^6</f>
        <v>412.75979640700001</v>
      </c>
      <c r="F33" s="9">
        <f>INDEX(Imports!$F$2:$AB$212,MATCH('Summary table'!$A33,Imports!$A$2:$A$212,0),MATCH(F$2,Imports!$F$1:$AB$1,0))/10^6</f>
        <v>561.22874799300007</v>
      </c>
      <c r="G33" s="9">
        <f>INDEX(Imports!$F$2:$AB$212,MATCH('Summary table'!$A33,Imports!$A$2:$A$212,0),MATCH(G$2,Imports!$F$1:$AB$1,0))/10^6</f>
        <v>659.952762119</v>
      </c>
      <c r="H33" s="9">
        <f>INDEX(Imports!$F$2:$AB$212,MATCH('Summary table'!$A33,Imports!$A$2:$A$212,0),MATCH(H$2,Imports!$F$1:$AB$1,0))/10^6</f>
        <v>791.46086785</v>
      </c>
      <c r="I33" s="9">
        <f>INDEX(Imports!$F$2:$AB$212,MATCH('Summary table'!$A33,Imports!$A$2:$A$212,0),MATCH(I$2,Imports!$F$1:$AB$1,0))/10^6</f>
        <v>956.11544755600005</v>
      </c>
      <c r="J33" s="9">
        <f>INDEX(Imports!$F$2:$AB$212,MATCH('Summary table'!$A33,Imports!$A$2:$A$212,0),MATCH(J$2,Imports!$F$1:$AB$1,0))/10^6</f>
        <v>1132.5621614419999</v>
      </c>
      <c r="K33" s="9">
        <f>INDEX(Imports!$F$2:$AB$212,MATCH('Summary table'!$A33,Imports!$A$2:$A$212,0),MATCH(K$2,Imports!$F$1:$AB$1,0))/10^6</f>
        <v>1005.5552252059999</v>
      </c>
      <c r="L33" s="9">
        <f>INDEX(Imports!$F$2:$AB$212,MATCH('Summary table'!$A33,Imports!$A$2:$A$212,0),MATCH(L$2,Imports!$F$1:$AB$1,0))/10^6</f>
        <v>1396.0015652579998</v>
      </c>
      <c r="M33" s="9">
        <f>INDEX(Imports!$F$2:$AB$212,MATCH('Summary table'!$A33,Imports!$A$2:$A$212,0),MATCH(M$2,Imports!$F$1:$AB$1,0))/10^6</f>
        <v>1743.3948663629999</v>
      </c>
      <c r="N33" s="9">
        <f>INDEX(Imports!$F$2:$AB$212,MATCH('Summary table'!$A33,Imports!$A$2:$A$212,0),MATCH(N$2,Imports!$F$1:$AB$1,0))/10^6</f>
        <v>1818.1992275710002</v>
      </c>
      <c r="O33" s="9">
        <f>INDEX(Imports!$F$2:$AB$212,MATCH('Summary table'!$A33,Imports!$A$2:$A$212,0),MATCH(O$2,Imports!$F$1:$AB$1,0))/10^6</f>
        <v>1949.9923147049999</v>
      </c>
      <c r="P33" s="9">
        <f>INDEX(Imports!$F$2:$AB$212,MATCH('Summary table'!$A33,Imports!$A$2:$A$212,0),MATCH(P$2,Imports!$F$1:$AB$1,0))/10^6</f>
        <v>1959.2346251619999</v>
      </c>
      <c r="Q33" s="9">
        <f>INDEX(Imports!$F$2:$AB$212,MATCH('Summary table'!$A33,Imports!$A$2:$A$212,0),MATCH(Q$2,Imports!$F$1:$AB$1,0))/10^6</f>
        <v>1679.5643245599999</v>
      </c>
      <c r="R33" s="9">
        <f>INDEX(Imports!$F$2:$AB$212,MATCH('Summary table'!$A33,Imports!$A$2:$A$212,0),MATCH(R$2,Imports!$F$1:$AB$1,0))/10^6</f>
        <v>1587.920688162</v>
      </c>
      <c r="S33" s="9">
        <f>INDEX(Imports!$F$2:$AB$212,MATCH('Summary table'!$A33,Imports!$A$2:$A$212,0),MATCH(S$2,Imports!$F$1:$AB$1,0))/10^6</f>
        <v>1843.7929387950001</v>
      </c>
      <c r="T33" s="9">
        <f>INDEX(Imports!$F$2:$AB$212,MATCH('Summary table'!$A33,Imports!$A$2:$A$212,0),MATCH(T$2,Imports!$F$1:$AB$1,0))/10^6</f>
        <v>2133.6053970560001</v>
      </c>
      <c r="U33" s="9">
        <f>INDEX(Imports!$F$2:$AB$212,MATCH('Summary table'!$A33,Imports!$A$2:$A$212,0),MATCH(U$2,Imports!$F$1:$AB$1,0))/10^6</f>
        <v>2079.2854991969998</v>
      </c>
      <c r="V33" s="9">
        <f>INDEX(Imports!$F$2:$AB$212,MATCH('Summary table'!$A33,Imports!$A$2:$A$212,0),MATCH(V$2,Imports!$F$1:$AB$1,0))/10^6</f>
        <v>2069.567864872</v>
      </c>
      <c r="W33" s="9">
        <f>INDEX(Imports!$F$2:$AB$212,MATCH('Summary table'!$A33,Imports!$A$2:$A$212,0),MATCH(W$2,Imports!$F$1:$AB$1,0))/10^6</f>
        <v>2679.4120243899997</v>
      </c>
      <c r="X33" s="9">
        <f>INDEX(Imports!$F$2:$AB$212,MATCH('Summary table'!$A33,Imports!$A$2:$A$212,0),MATCH(X$2,Imports!$F$1:$AB$1,0))/10^6</f>
        <v>2715.9975172610002</v>
      </c>
    </row>
    <row r="34" spans="1:24" x14ac:dyDescent="0.3">
      <c r="A34" s="2" t="s">
        <v>70</v>
      </c>
      <c r="B34" s="9">
        <f>INDEX(Imports!$F$2:$AB$212,MATCH('Summary table'!$A34,Imports!$A$2:$A$212,0),MATCH(B$2,Imports!$F$1:$AB$1,0))/10^6</f>
        <v>913.27772929999992</v>
      </c>
      <c r="C34" s="15">
        <f>INDEX(Imports!$F$2:$AB$212,MATCH('Summary table'!$A34,Imports!$A$2:$A$212,0),MATCH(C$2,Imports!$F$1:$AB$1,0))/10^6</f>
        <v>876.78238352400001</v>
      </c>
      <c r="D34" s="9">
        <f>INDEX(Imports!$F$2:$AB$212,MATCH('Summary table'!$A34,Imports!$A$2:$A$212,0),MATCH(D$2,Imports!$F$1:$AB$1,0))/10^6</f>
        <v>917.51060383299989</v>
      </c>
      <c r="E34" s="9">
        <f>INDEX(Imports!$F$2:$AB$212,MATCH('Summary table'!$A34,Imports!$A$2:$A$212,0),MATCH(E$2,Imports!$F$1:$AB$1,0))/10^6</f>
        <v>1082.2816982509999</v>
      </c>
      <c r="F34" s="9">
        <f>INDEX(Imports!$F$2:$AB$212,MATCH('Summary table'!$A34,Imports!$A$2:$A$212,0),MATCH(F$2,Imports!$F$1:$AB$1,0))/10^6</f>
        <v>1301.923937753</v>
      </c>
      <c r="G34" s="9">
        <f>INDEX(Imports!$F$2:$AB$212,MATCH('Summary table'!$A34,Imports!$A$2:$A$212,0),MATCH(G$2,Imports!$F$1:$AB$1,0))/10^6</f>
        <v>1515.272767448</v>
      </c>
      <c r="H34" s="9">
        <f>INDEX(Imports!$F$2:$AB$212,MATCH('Summary table'!$A34,Imports!$A$2:$A$212,0),MATCH(H$2,Imports!$F$1:$AB$1,0))/10^6</f>
        <v>1786.6949827590001</v>
      </c>
      <c r="I34" s="9">
        <f>INDEX(Imports!$F$2:$AB$212,MATCH('Summary table'!$A34,Imports!$A$2:$A$212,0),MATCH(I$2,Imports!$F$1:$AB$1,0))/10^6</f>
        <v>2020.311759015</v>
      </c>
      <c r="J34" s="9">
        <f>INDEX(Imports!$F$2:$AB$212,MATCH('Summary table'!$A34,Imports!$A$2:$A$212,0),MATCH(J$2,Imports!$F$1:$AB$1,0))/10^6</f>
        <v>2386.9838739679999</v>
      </c>
      <c r="K34" s="9">
        <f>INDEX(Imports!$F$2:$AB$212,MATCH('Summary table'!$A34,Imports!$A$2:$A$212,0),MATCH(K$2,Imports!$F$1:$AB$1,0))/10^6</f>
        <v>1757.2794427880001</v>
      </c>
      <c r="L34" s="9">
        <f>INDEX(Imports!$F$2:$AB$212,MATCH('Summary table'!$A34,Imports!$A$2:$A$212,0),MATCH(L$2,Imports!$F$1:$AB$1,0))/10^6</f>
        <v>2030.6897676866031</v>
      </c>
      <c r="M34" s="9">
        <f>INDEX(Imports!$F$2:$AB$212,MATCH('Summary table'!$A34,Imports!$A$2:$A$212,0),MATCH(M$2,Imports!$F$1:$AB$1,0))/10^6</f>
        <v>2412.9716320674502</v>
      </c>
      <c r="N34" s="9">
        <f>INDEX(Imports!$F$2:$AB$212,MATCH('Summary table'!$A34,Imports!$A$2:$A$212,0),MATCH(N$2,Imports!$F$1:$AB$1,0))/10^6</f>
        <v>2316.2729161493121</v>
      </c>
      <c r="O34" s="9">
        <f>INDEX(Imports!$F$2:$AB$212,MATCH('Summary table'!$A34,Imports!$A$2:$A$212,0),MATCH(O$2,Imports!$F$1:$AB$1,0))/10^6</f>
        <v>2241.6234557699618</v>
      </c>
      <c r="P34" s="9">
        <f>INDEX(Imports!$F$2:$AB$212,MATCH('Summary table'!$A34,Imports!$A$2:$A$212,0),MATCH(P$2,Imports!$F$1:$AB$1,0))/10^6</f>
        <v>2241.0498476061889</v>
      </c>
      <c r="Q34" s="9">
        <f>INDEX(Imports!$F$2:$AB$212,MATCH('Summary table'!$A34,Imports!$A$2:$A$212,0),MATCH(Q$2,Imports!$F$1:$AB$1,0))/10^6</f>
        <v>1912.3367313123879</v>
      </c>
      <c r="R34" s="9">
        <f>INDEX(Imports!$F$2:$AB$212,MATCH('Summary table'!$A34,Imports!$A$2:$A$212,0),MATCH(R$2,Imports!$F$1:$AB$1,0))/10^6</f>
        <v>1886.8421657412691</v>
      </c>
      <c r="S34" s="9">
        <f>INDEX(Imports!$F$2:$AB$212,MATCH('Summary table'!$A34,Imports!$A$2:$A$212,0),MATCH(S$2,Imports!$F$1:$AB$1,0))/10^6</f>
        <v>2090.46154561411</v>
      </c>
      <c r="T34" s="9">
        <f>INDEX(Imports!$F$2:$AB$212,MATCH('Summary table'!$A34,Imports!$A$2:$A$212,0),MATCH(T$2,Imports!$F$1:$AB$1,0))/10^6</f>
        <v>2340.336995229311</v>
      </c>
      <c r="U34" s="9">
        <f>INDEX(Imports!$F$2:$AB$212,MATCH('Summary table'!$A34,Imports!$A$2:$A$212,0),MATCH(U$2,Imports!$F$1:$AB$1,0))/10^6</f>
        <v>2302.3647058068282</v>
      </c>
      <c r="V34" s="9">
        <f>INDEX(Imports!$F$2:$AB$212,MATCH('Summary table'!$A34,Imports!$A$2:$A$212,0),MATCH(V$2,Imports!$F$1:$AB$1,0))/10^6</f>
        <v>1935.2807904812209</v>
      </c>
      <c r="W34" s="9">
        <f>INDEX(Imports!$F$2:$AB$212,MATCH('Summary table'!$A34,Imports!$A$2:$A$212,0),MATCH(W$2,Imports!$F$1:$AB$1,0))/10^6</f>
        <v>2510.1662150714469</v>
      </c>
      <c r="X34" s="9">
        <f>INDEX(Imports!$F$2:$AB$212,MATCH('Summary table'!$A34,Imports!$A$2:$A$212,0),MATCH(X$2,Imports!$F$1:$AB$1,0))/10^6</f>
        <v>3161.0629491456739</v>
      </c>
    </row>
    <row r="35" spans="1:24" x14ac:dyDescent="0.3">
      <c r="A35" s="2" t="s">
        <v>194</v>
      </c>
      <c r="B35" s="9">
        <f>INDEX(Imports!$F$2:$AB$212,MATCH('Summary table'!$A35,Imports!$A$2:$A$212,0),MATCH(B$2,Imports!$F$1:$AB$1,0))/10^6</f>
        <v>1217.9329744460001</v>
      </c>
      <c r="C35" s="15">
        <f>INDEX(Imports!$F$2:$AB$212,MATCH('Summary table'!$A35,Imports!$A$2:$A$212,0),MATCH(C$2,Imports!$F$1:$AB$1,0))/10^6</f>
        <v>1140.9001591849999</v>
      </c>
      <c r="D35" s="9">
        <f>INDEX(Imports!$F$2:$AB$212,MATCH('Summary table'!$A35,Imports!$A$2:$A$212,0),MATCH(D$2,Imports!$F$1:$AB$1,0))/10^6</f>
        <v>1200.0958338820001</v>
      </c>
      <c r="E35" s="9">
        <f>INDEX(Imports!$F$2:$AB$212,MATCH('Summary table'!$A35,Imports!$A$2:$A$212,0),MATCH(E$2,Imports!$F$1:$AB$1,0))/10^6</f>
        <v>1302.8335081960001</v>
      </c>
      <c r="F35" s="9">
        <f>INDEX(Imports!$F$2:$AB$212,MATCH('Summary table'!$A35,Imports!$A$2:$A$212,0),MATCH(F$2,Imports!$F$1:$AB$1,0))/10^6</f>
        <v>1525.304217271</v>
      </c>
      <c r="G35" s="9">
        <f>INDEX(Imports!$F$2:$AB$212,MATCH('Summary table'!$A35,Imports!$A$2:$A$212,0),MATCH(G$2,Imports!$F$1:$AB$1,0))/10^6</f>
        <v>1734.8491417769999</v>
      </c>
      <c r="H35" s="9">
        <f>INDEX(Imports!$F$2:$AB$212,MATCH('Summary table'!$A35,Imports!$A$2:$A$212,0),MATCH(H$2,Imports!$F$1:$AB$1,0))/10^6</f>
        <v>1918.9970944489999</v>
      </c>
      <c r="I35" s="9">
        <f>INDEX(Imports!$F$2:$AB$212,MATCH('Summary table'!$A35,Imports!$A$2:$A$212,0),MATCH(I$2,Imports!$F$1:$AB$1,0))/10^6</f>
        <v>2017.1207763110001</v>
      </c>
      <c r="J35" s="9">
        <f>INDEX(Imports!$F$2:$AB$212,MATCH('Summary table'!$A35,Imports!$A$2:$A$212,0),MATCH(J$2,Imports!$F$1:$AB$1,0))/10^6</f>
        <v>2164.8340310600001</v>
      </c>
      <c r="K35" s="9">
        <f>INDEX(Imports!$F$2:$AB$212,MATCH('Summary table'!$A35,Imports!$A$2:$A$212,0),MATCH(K$2,Imports!$F$1:$AB$1,0))/10^6</f>
        <v>1601.8958151300001</v>
      </c>
      <c r="L35" s="9">
        <f>INDEX(Imports!$F$2:$AB$212,MATCH('Summary table'!$A35,Imports!$A$2:$A$212,0),MATCH(L$2,Imports!$F$1:$AB$1,0))/10^6</f>
        <v>1968.259900993</v>
      </c>
      <c r="M35" s="9">
        <f>INDEX(Imports!$F$2:$AB$212,MATCH('Summary table'!$A35,Imports!$A$2:$A$212,0),MATCH(M$2,Imports!$F$1:$AB$1,0))/10^6</f>
        <v>2263.6190628690001</v>
      </c>
      <c r="N35" s="9">
        <f>INDEX(Imports!$F$2:$AB$212,MATCH('Summary table'!$A35,Imports!$A$2:$A$212,0),MATCH(N$2,Imports!$F$1:$AB$1,0))/10^6</f>
        <v>2334.6777163829997</v>
      </c>
      <c r="O35" s="9">
        <f>INDEX(Imports!$F$2:$AB$212,MATCH('Summary table'!$A35,Imports!$A$2:$A$212,0),MATCH(O$2,Imports!$F$1:$AB$1,0))/10^6</f>
        <v>2326.5902085279999</v>
      </c>
      <c r="P35" s="9">
        <f>INDEX(Imports!$F$2:$AB$212,MATCH('Summary table'!$A35,Imports!$A$2:$A$212,0),MATCH(P$2,Imports!$F$1:$AB$1,0))/10^6</f>
        <v>2410.8554762069998</v>
      </c>
      <c r="Q35" s="9">
        <f>INDEX(Imports!$F$2:$AB$212,MATCH('Summary table'!$A35,Imports!$A$2:$A$212,0),MATCH(Q$2,Imports!$F$1:$AB$1,0))/10^6</f>
        <v>2313.424569327</v>
      </c>
      <c r="R35" s="9">
        <f>INDEX(Imports!$F$2:$AB$212,MATCH('Summary table'!$A35,Imports!$A$2:$A$212,0),MATCH(R$2,Imports!$F$1:$AB$1,0))/10^6</f>
        <v>2247.1672544380003</v>
      </c>
      <c r="S35" s="9">
        <f>INDEX(Imports!$F$2:$AB$212,MATCH('Summary table'!$A35,Imports!$A$2:$A$212,0),MATCH(S$2,Imports!$F$1:$AB$1,0))/10^6</f>
        <v>2405.2766266570002</v>
      </c>
      <c r="T35" s="9">
        <f>INDEX(Imports!$F$2:$AB$212,MATCH('Summary table'!$A35,Imports!$A$2:$A$212,0),MATCH(T$2,Imports!$F$1:$AB$1,0))/10^6</f>
        <v>2611.4324901569998</v>
      </c>
      <c r="U35" s="9">
        <f>INDEX(Imports!$F$2:$AB$212,MATCH('Summary table'!$A35,Imports!$A$2:$A$212,0),MATCH(U$2,Imports!$F$1:$AB$1,0))/10^6</f>
        <v>2567.4921971030003</v>
      </c>
      <c r="V35" s="9">
        <f>INDEX(Imports!$F$2:$AB$212,MATCH('Summary table'!$A35,Imports!$A$2:$A$212,0),MATCH(V$2,Imports!$F$1:$AB$1,0))/10^6</f>
        <v>2405.3815576669999</v>
      </c>
      <c r="W35" s="9">
        <f>INDEX(Imports!$F$2:$AB$212,MATCH('Summary table'!$A35,Imports!$A$2:$A$212,0),MATCH(W$2,Imports!$F$1:$AB$1,0))/10^6</f>
        <v>2932.9760752259999</v>
      </c>
      <c r="X35" s="9">
        <f>INDEX(Imports!$F$2:$AB$212,MATCH('Summary table'!$A35,Imports!$A$2:$A$212,0),MATCH(X$2,Imports!$F$1:$AB$1,0))/10^6</f>
        <v>3372.902165775</v>
      </c>
    </row>
    <row r="36" spans="1:24" x14ac:dyDescent="0.3">
      <c r="A36" s="2" t="s">
        <v>98</v>
      </c>
      <c r="B36" s="9">
        <f>INDEX(Imports!$F$2:$AB$212,MATCH('Summary table'!$A36,Imports!$A$2:$A$212,0),MATCH(B$2,Imports!$F$1:$AB$1,0))/10^6</f>
        <v>379.70837625500002</v>
      </c>
      <c r="C36" s="15">
        <f>INDEX(Imports!$F$2:$AB$212,MATCH('Summary table'!$A36,Imports!$A$2:$A$212,0),MATCH(C$2,Imports!$F$1:$AB$1,0))/10^6</f>
        <v>349.29191427100005</v>
      </c>
      <c r="D36" s="9">
        <f>INDEX(Imports!$F$2:$AB$212,MATCH('Summary table'!$A36,Imports!$A$2:$A$212,0),MATCH(D$2,Imports!$F$1:$AB$1,0))/10^6</f>
        <v>337.61313278099999</v>
      </c>
      <c r="E36" s="9">
        <f>INDEX(Imports!$F$2:$AB$212,MATCH('Summary table'!$A36,Imports!$A$2:$A$212,0),MATCH(E$2,Imports!$F$1:$AB$1,0))/10^6</f>
        <v>383.46532985499999</v>
      </c>
      <c r="F36" s="9">
        <f>INDEX(Imports!$F$2:$AB$212,MATCH('Summary table'!$A36,Imports!$A$2:$A$212,0),MATCH(F$2,Imports!$F$1:$AB$1,0))/10^6</f>
        <v>455.253886201</v>
      </c>
      <c r="G36" s="9">
        <f>INDEX(Imports!$F$2:$AB$212,MATCH('Summary table'!$A36,Imports!$A$2:$A$212,0),MATCH(G$2,Imports!$F$1:$AB$1,0))/10^6</f>
        <v>515.86638767500006</v>
      </c>
      <c r="H36" s="9">
        <f>INDEX(Imports!$F$2:$AB$212,MATCH('Summary table'!$A36,Imports!$A$2:$A$212,0),MATCH(H$2,Imports!$F$1:$AB$1,0))/10^6</f>
        <v>579.06394463699996</v>
      </c>
      <c r="I36" s="9">
        <f>INDEX(Imports!$F$2:$AB$212,MATCH('Summary table'!$A36,Imports!$A$2:$A$212,0),MATCH(I$2,Imports!$F$1:$AB$1,0))/10^6</f>
        <v>622.24333643</v>
      </c>
      <c r="J36" s="9">
        <f>INDEX(Imports!$F$2:$AB$212,MATCH('Summary table'!$A36,Imports!$A$2:$A$212,0),MATCH(J$2,Imports!$F$1:$AB$1,0))/10^6</f>
        <v>762.53392112000006</v>
      </c>
      <c r="K36" s="9">
        <f>INDEX(Imports!$F$2:$AB$212,MATCH('Summary table'!$A36,Imports!$A$2:$A$212,0),MATCH(K$2,Imports!$F$1:$AB$1,0))/10^6</f>
        <v>551.98475086099995</v>
      </c>
      <c r="L36" s="9">
        <f>INDEX(Imports!$F$2:$AB$212,MATCH('Summary table'!$A36,Imports!$A$2:$A$212,0),MATCH(L$2,Imports!$F$1:$AB$1,0))/10^6</f>
        <v>694.05915997500006</v>
      </c>
      <c r="M36" s="9">
        <f>INDEX(Imports!$F$2:$AB$212,MATCH('Summary table'!$A36,Imports!$A$2:$A$212,0),MATCH(M$2,Imports!$F$1:$AB$1,0))/10^6</f>
        <v>855.38047418200006</v>
      </c>
      <c r="N36" s="9">
        <f>INDEX(Imports!$F$2:$AB$212,MATCH('Summary table'!$A36,Imports!$A$2:$A$212,0),MATCH(N$2,Imports!$F$1:$AB$1,0))/10^6</f>
        <v>886.03109448500004</v>
      </c>
      <c r="O36" s="9">
        <f>INDEX(Imports!$F$2:$AB$212,MATCH('Summary table'!$A36,Imports!$A$2:$A$212,0),MATCH(O$2,Imports!$F$1:$AB$1,0))/10^6</f>
        <v>833.16606072399998</v>
      </c>
      <c r="P36" s="9">
        <f>INDEX(Imports!$F$2:$AB$212,MATCH('Summary table'!$A36,Imports!$A$2:$A$212,0),MATCH(P$2,Imports!$F$1:$AB$1,0))/10^6</f>
        <v>812.18475177799996</v>
      </c>
      <c r="Q36" s="9">
        <f>INDEX(Imports!$F$2:$AB$212,MATCH('Summary table'!$A36,Imports!$A$2:$A$212,0),MATCH(Q$2,Imports!$F$1:$AB$1,0))/10^6</f>
        <v>625.56842067799994</v>
      </c>
      <c r="R36" s="9">
        <f>INDEX(Imports!$F$2:$AB$212,MATCH('Summary table'!$A36,Imports!$A$2:$A$212,0),MATCH(R$2,Imports!$F$1:$AB$1,0))/10^6</f>
        <v>606.92404681400001</v>
      </c>
      <c r="S36" s="9">
        <f>INDEX(Imports!$F$2:$AB$212,MATCH('Summary table'!$A36,Imports!$A$2:$A$212,0),MATCH(S$2,Imports!$F$1:$AB$1,0))/10^6</f>
        <v>671.92066678775507</v>
      </c>
      <c r="T36" s="9">
        <f>INDEX(Imports!$F$2:$AB$212,MATCH('Summary table'!$A36,Imports!$A$2:$A$212,0),MATCH(T$2,Imports!$F$1:$AB$1,0))/10^6</f>
        <v>748.52527818695796</v>
      </c>
      <c r="U36" s="9">
        <f>INDEX(Imports!$F$2:$AB$212,MATCH('Summary table'!$A36,Imports!$A$2:$A$212,0),MATCH(U$2,Imports!$F$1:$AB$1,0))/10^6</f>
        <v>721.077406256171</v>
      </c>
      <c r="V36" s="9">
        <f>INDEX(Imports!$F$2:$AB$212,MATCH('Summary table'!$A36,Imports!$A$2:$A$212,0),MATCH(V$2,Imports!$F$1:$AB$1,0))/10^6</f>
        <v>635.402321812276</v>
      </c>
      <c r="W36" s="9">
        <f>INDEX(Imports!$F$2:$AB$212,MATCH('Summary table'!$A36,Imports!$A$2:$A$212,0),MATCH(W$2,Imports!$F$1:$AB$1,0))/10^6</f>
        <v>772.27619710332704</v>
      </c>
      <c r="X36" s="9">
        <f>INDEX(Imports!$F$2:$AB$212,MATCH('Summary table'!$A36,Imports!$A$2:$A$212,0),MATCH(X$2,Imports!$F$1:$AB$1,0))/10^6</f>
        <v>898.59989377424688</v>
      </c>
    </row>
    <row r="37" spans="1:24" x14ac:dyDescent="0.3">
      <c r="A37" s="2" t="s">
        <v>40</v>
      </c>
      <c r="B37" s="9">
        <f>INDEX(Imports!$F$2:$AB$212,MATCH('Summary table'!$A37,Imports!$A$2:$A$212,0),MATCH(B$2,Imports!$F$1:$AB$1,0))/10^6</f>
        <v>240.08824365999999</v>
      </c>
      <c r="C37" s="15">
        <f>INDEX(Imports!$F$2:$AB$212,MATCH('Summary table'!$A37,Imports!$A$2:$A$212,0),MATCH(C$2,Imports!$F$1:$AB$1,0))/10^6</f>
        <v>221.62372869399999</v>
      </c>
      <c r="D37" s="9">
        <f>INDEX(Imports!$F$2:$AB$212,MATCH('Summary table'!$A37,Imports!$A$2:$A$212,0),MATCH(D$2,Imports!$F$1:$AB$1,0))/10^6</f>
        <v>222.440059139</v>
      </c>
      <c r="E37" s="9">
        <f>INDEX(Imports!$F$2:$AB$212,MATCH('Summary table'!$A37,Imports!$A$2:$A$212,0),MATCH(E$2,Imports!$F$1:$AB$1,0))/10^6</f>
        <v>240.376249487</v>
      </c>
      <c r="F37" s="9">
        <f>INDEX(Imports!$F$2:$AB$212,MATCH('Summary table'!$A37,Imports!$A$2:$A$212,0),MATCH(F$2,Imports!$F$1:$AB$1,0))/10^6</f>
        <v>273.87369960199999</v>
      </c>
      <c r="G37" s="9">
        <f>INDEX(Imports!$F$2:$AB$212,MATCH('Summary table'!$A37,Imports!$A$2:$A$212,0),MATCH(G$2,Imports!$F$1:$AB$1,0))/10^6</f>
        <v>314.44441897399997</v>
      </c>
      <c r="H37" s="9">
        <f>INDEX(Imports!$F$2:$AB$212,MATCH('Summary table'!$A37,Imports!$A$2:$A$212,0),MATCH(H$2,Imports!$F$1:$AB$1,0))/10^6</f>
        <v>350.25714991199999</v>
      </c>
      <c r="I37" s="9">
        <f>INDEX(Imports!$F$2:$AB$212,MATCH('Summary table'!$A37,Imports!$A$2:$A$212,0),MATCH(I$2,Imports!$F$1:$AB$1,0))/10^6</f>
        <v>380.64662199699995</v>
      </c>
      <c r="J37" s="9">
        <f>INDEX(Imports!$F$2:$AB$212,MATCH('Summary table'!$A37,Imports!$A$2:$A$212,0),MATCH(J$2,Imports!$F$1:$AB$1,0))/10^6</f>
        <v>408.76216756899998</v>
      </c>
      <c r="K37" s="9">
        <f>INDEX(Imports!$F$2:$AB$212,MATCH('Summary table'!$A37,Imports!$A$2:$A$212,0),MATCH(K$2,Imports!$F$1:$AB$1,0))/10^6</f>
        <v>321.22756770599995</v>
      </c>
      <c r="L37" s="9">
        <f>INDEX(Imports!$F$2:$AB$212,MATCH('Summary table'!$A37,Imports!$A$2:$A$212,0),MATCH(L$2,Imports!$F$1:$AB$1,0))/10^6</f>
        <v>392.10870246100001</v>
      </c>
      <c r="M37" s="9">
        <f>INDEX(Imports!$F$2:$AB$212,MATCH('Summary table'!$A37,Imports!$A$2:$A$212,0),MATCH(M$2,Imports!$F$1:$AB$1,0))/10^6</f>
        <v>450.579509089</v>
      </c>
      <c r="N37" s="9">
        <f>INDEX(Imports!$F$2:$AB$212,MATCH('Summary table'!$A37,Imports!$A$2:$A$212,0),MATCH(N$2,Imports!$F$1:$AB$1,0))/10^6</f>
        <v>462.366181402</v>
      </c>
      <c r="O37" s="9">
        <f>INDEX(Imports!$F$2:$AB$212,MATCH('Summary table'!$A37,Imports!$A$2:$A$212,0),MATCH(O$2,Imports!$F$1:$AB$1,0))/10^6</f>
        <v>461.78507345399998</v>
      </c>
      <c r="P37" s="9">
        <f>INDEX(Imports!$F$2:$AB$212,MATCH('Summary table'!$A37,Imports!$A$2:$A$212,0),MATCH(P$2,Imports!$F$1:$AB$1,0))/10^6</f>
        <v>463.088976833</v>
      </c>
      <c r="Q37" s="9">
        <f>INDEX(Imports!$F$2:$AB$212,MATCH('Summary table'!$A37,Imports!$A$2:$A$212,0),MATCH(Q$2,Imports!$F$1:$AB$1,0))/10^6</f>
        <v>419.374729376088</v>
      </c>
      <c r="R37" s="9">
        <f>INDEX(Imports!$F$2:$AB$212,MATCH('Summary table'!$A37,Imports!$A$2:$A$212,0),MATCH(R$2,Imports!$F$1:$AB$1,0))/10^6</f>
        <v>402.287821924144</v>
      </c>
      <c r="S37" s="9">
        <f>INDEX(Imports!$F$2:$AB$212,MATCH('Summary table'!$A37,Imports!$A$2:$A$212,0),MATCH(S$2,Imports!$F$1:$AB$1,0))/10^6</f>
        <v>433.04505273308803</v>
      </c>
      <c r="T37" s="9">
        <f>INDEX(Imports!$F$2:$AB$212,MATCH('Summary table'!$A37,Imports!$A$2:$A$212,0),MATCH(T$2,Imports!$F$1:$AB$1,0))/10^6</f>
        <v>459.94504326069699</v>
      </c>
      <c r="U37" s="9">
        <f>INDEX(Imports!$F$2:$AB$212,MATCH('Summary table'!$A37,Imports!$A$2:$A$212,0),MATCH(U$2,Imports!$F$1:$AB$1,0))/10^6</f>
        <v>453.65155518653006</v>
      </c>
      <c r="V37" s="9">
        <f>INDEX(Imports!$F$2:$AB$212,MATCH('Summary table'!$A37,Imports!$A$2:$A$212,0),MATCH(V$2,Imports!$F$1:$AB$1,0))/10^6</f>
        <v>405.20492304459401</v>
      </c>
      <c r="W37" s="9">
        <f>INDEX(Imports!$F$2:$AB$212,MATCH('Summary table'!$A37,Imports!$A$2:$A$212,0),MATCH(W$2,Imports!$F$1:$AB$1,0))/10^6</f>
        <v>491.69197178156094</v>
      </c>
      <c r="X37" s="9">
        <f>INDEX(Imports!$F$2:$AB$212,MATCH('Summary table'!$A37,Imports!$A$2:$A$212,0),MATCH(X$2,Imports!$F$1:$AB$1,0))/10^6</f>
        <v>571.77340233648101</v>
      </c>
    </row>
    <row r="38" spans="1:24" x14ac:dyDescent="0.3">
      <c r="A38" s="4" t="s">
        <v>103</v>
      </c>
      <c r="B38" s="9">
        <f>INDEX(Imports!$F$2:$AB$212,MATCH('Summary table'!$A38,Imports!$A$2:$A$212,0),MATCH(B$2,Imports!$F$1:$AB$1,0))/10^6</f>
        <v>160.479262799</v>
      </c>
      <c r="C38" s="15">
        <f>INDEX(Imports!$F$2:$AB$212,MATCH('Summary table'!$A38,Imports!$A$2:$A$212,0),MATCH(C$2,Imports!$F$1:$AB$1,0))/10^6</f>
        <v>141.09708595699999</v>
      </c>
      <c r="D38" s="9">
        <f>INDEX(Imports!$F$2:$AB$212,MATCH('Summary table'!$A38,Imports!$A$2:$A$212,0),MATCH(D$2,Imports!$F$1:$AB$1,0))/10^6</f>
        <v>152.12437161000003</v>
      </c>
      <c r="E38" s="9">
        <f>INDEX(Imports!$F$2:$AB$212,MATCH('Summary table'!$A38,Imports!$A$2:$A$212,0),MATCH(E$2,Imports!$F$1:$AB$1,0))/10^6</f>
        <v>178.82583824900001</v>
      </c>
      <c r="F38" s="9">
        <f>INDEX(Imports!$F$2:$AB$212,MATCH('Summary table'!$A38,Imports!$A$2:$A$212,0),MATCH(F$2,Imports!$F$1:$AB$1,0))/10^6</f>
        <v>224.460924213</v>
      </c>
      <c r="G38" s="9">
        <f>INDEX(Imports!$F$2:$AB$212,MATCH('Summary table'!$A38,Imports!$A$2:$A$212,0),MATCH(G$2,Imports!$F$1:$AB$1,0))/10^6</f>
        <v>261.23558284199999</v>
      </c>
      <c r="H38" s="9">
        <f>INDEX(Imports!$F$2:$AB$212,MATCH('Summary table'!$A38,Imports!$A$2:$A$212,0),MATCH(H$2,Imports!$F$1:$AB$1,0))/10^6</f>
        <v>309.37947887199999</v>
      </c>
      <c r="I38" s="9">
        <f>INDEX(Imports!$F$2:$AB$212,MATCH('Summary table'!$A38,Imports!$A$2:$A$212,0),MATCH(I$2,Imports!$F$1:$AB$1,0))/10^6</f>
        <v>356.84165796600001</v>
      </c>
      <c r="J38" s="9">
        <f>INDEX(Imports!$F$2:$AB$212,MATCH('Summary table'!$A38,Imports!$A$2:$A$212,0),MATCH(J$2,Imports!$F$1:$AB$1,0))/10^6</f>
        <v>435.27054029100003</v>
      </c>
      <c r="K38" s="9">
        <f>INDEX(Imports!$F$2:$AB$212,MATCH('Summary table'!$A38,Imports!$A$2:$A$212,0),MATCH(K$2,Imports!$F$1:$AB$1,0))/10^6</f>
        <v>323.08167475400001</v>
      </c>
      <c r="L38" s="9">
        <f>INDEX(Imports!$F$2:$AB$212,MATCH('Summary table'!$A38,Imports!$A$2:$A$212,0),MATCH(L$2,Imports!$F$1:$AB$1,0))/10^6</f>
        <v>425.20800707800004</v>
      </c>
      <c r="M38" s="9">
        <f>INDEX(Imports!$F$2:$AB$212,MATCH('Summary table'!$A38,Imports!$A$2:$A$212,0),MATCH(M$2,Imports!$F$1:$AB$1,0))/10^6</f>
        <v>524.40522377499997</v>
      </c>
      <c r="N38" s="9">
        <f>INDEX(Imports!$F$2:$AB$212,MATCH('Summary table'!$A38,Imports!$A$2:$A$212,0),MATCH(N$2,Imports!$F$1:$AB$1,0))/10^6</f>
        <v>519.57559728900003</v>
      </c>
      <c r="O38" s="9">
        <f>INDEX(Imports!$F$2:$AB$212,MATCH('Summary table'!$A38,Imports!$A$2:$A$212,0),MATCH(O$2,Imports!$F$1:$AB$1,0))/10^6</f>
        <v>515.57297044799998</v>
      </c>
      <c r="P38" s="9">
        <f>INDEX(Imports!$F$2:$AB$212,MATCH('Summary table'!$A38,Imports!$A$2:$A$212,0),MATCH(P$2,Imports!$F$1:$AB$1,0))/10^6</f>
        <v>525.55697799799998</v>
      </c>
      <c r="Q38" s="9">
        <f>INDEX(Imports!$F$2:$AB$212,MATCH('Summary table'!$A38,Imports!$A$2:$A$212,0),MATCH(Q$2,Imports!$F$1:$AB$1,0))/10^6</f>
        <v>436.486934609</v>
      </c>
      <c r="R38" s="9">
        <f>INDEX(Imports!$F$2:$AB$212,MATCH('Summary table'!$A38,Imports!$A$2:$A$212,0),MATCH(R$2,Imports!$F$1:$AB$1,0))/10^6</f>
        <v>406.18194406699996</v>
      </c>
      <c r="S38" s="9">
        <f>INDEX(Imports!$F$2:$AB$212,MATCH('Summary table'!$A38,Imports!$A$2:$A$212,0),MATCH(S$2,Imports!$F$1:$AB$1,0))/10^6</f>
        <v>478.46916757299999</v>
      </c>
      <c r="T38" s="9">
        <f>INDEX(Imports!$F$2:$AB$212,MATCH('Summary table'!$A38,Imports!$A$2:$A$212,0),MATCH(T$2,Imports!$F$1:$AB$1,0))/10^6</f>
        <v>535.18337338700007</v>
      </c>
      <c r="U38" s="9">
        <f>INDEX(Imports!$F$2:$AB$212,MATCH('Summary table'!$A38,Imports!$A$2:$A$212,0),MATCH(U$2,Imports!$F$1:$AB$1,0))/10^6</f>
        <v>503.26291072700002</v>
      </c>
      <c r="V38" s="9">
        <f>INDEX(Imports!$F$2:$AB$212,MATCH('Summary table'!$A38,Imports!$A$2:$A$212,0),MATCH(V$2,Imports!$F$1:$AB$1,0))/10^6</f>
        <v>467.59077602499997</v>
      </c>
      <c r="W38" s="9">
        <f>INDEX(Imports!$F$2:$AB$212,MATCH('Summary table'!$A38,Imports!$A$2:$A$212,0),MATCH(W$2,Imports!$F$1:$AB$1,0))/10^6</f>
        <v>615.07265990900009</v>
      </c>
      <c r="X38" s="9">
        <f>INDEX(Imports!$F$2:$AB$212,MATCH('Summary table'!$A38,Imports!$A$2:$A$212,0),MATCH(X$2,Imports!$F$1:$AB$1,0))/10^6</f>
        <v>731.3614199220001</v>
      </c>
    </row>
    <row r="39" spans="1:24" x14ac:dyDescent="0.3">
      <c r="A39" s="2" t="s">
        <v>33</v>
      </c>
      <c r="B39" s="9">
        <f>INDEX(Imports!$F$2:$AB$212,MATCH('Summary table'!$A39,Imports!$A$2:$A$212,0),MATCH(B$2,Imports!$F$1:$AB$1,0))/10^6</f>
        <v>60.045621238999999</v>
      </c>
      <c r="C39" s="15">
        <f>INDEX(Imports!$F$2:$AB$212,MATCH('Summary table'!$A39,Imports!$A$2:$A$212,0),MATCH(C$2,Imports!$F$1:$AB$1,0))/10^6</f>
        <v>59.684468395000003</v>
      </c>
      <c r="D39" s="9">
        <f>INDEX(Imports!$F$2:$AB$212,MATCH('Summary table'!$A39,Imports!$A$2:$A$212,0),MATCH(D$2,Imports!$F$1:$AB$1,0))/10^6</f>
        <v>50.761136222999994</v>
      </c>
      <c r="E39" s="9">
        <f>INDEX(Imports!$F$2:$AB$212,MATCH('Summary table'!$A39,Imports!$A$2:$A$212,0),MATCH(E$2,Imports!$F$1:$AB$1,0))/10^6</f>
        <v>51.866683098999999</v>
      </c>
      <c r="F39" s="9">
        <f>INDEX(Imports!$F$2:$AB$212,MATCH('Summary table'!$A39,Imports!$A$2:$A$212,0),MATCH(F$2,Imports!$F$1:$AB$1,0))/10^6</f>
        <v>67.459080323999999</v>
      </c>
      <c r="G39" s="9">
        <f>INDEX(Imports!$F$2:$AB$212,MATCH('Summary table'!$A39,Imports!$A$2:$A$212,0),MATCH(G$2,Imports!$F$1:$AB$1,0))/10^6</f>
        <v>78.702313939999996</v>
      </c>
      <c r="H39" s="9">
        <f>INDEX(Imports!$F$2:$AB$212,MATCH('Summary table'!$A39,Imports!$A$2:$A$212,0),MATCH(H$2,Imports!$F$1:$AB$1,0))/10^6</f>
        <v>97.033998542999996</v>
      </c>
      <c r="I39" s="9">
        <f>INDEX(Imports!$F$2:$AB$212,MATCH('Summary table'!$A39,Imports!$A$2:$A$212,0),MATCH(I$2,Imports!$F$1:$AB$1,0))/10^6</f>
        <v>128.11061584000001</v>
      </c>
      <c r="J39" s="9">
        <f>INDEX(Imports!$F$2:$AB$212,MATCH('Summary table'!$A39,Imports!$A$2:$A$212,0),MATCH(J$2,Imports!$F$1:$AB$1,0))/10^6</f>
        <v>183.92068214899999</v>
      </c>
      <c r="K39" s="9">
        <f>INDEX(Imports!$F$2:$AB$212,MATCH('Summary table'!$A39,Imports!$A$2:$A$212,0),MATCH(K$2,Imports!$F$1:$AB$1,0))/10^6</f>
        <v>135.37760047799998</v>
      </c>
      <c r="L39" s="9">
        <f>INDEX(Imports!$F$2:$AB$212,MATCH('Summary table'!$A39,Imports!$A$2:$A$212,0),MATCH(L$2,Imports!$F$1:$AB$1,0))/10^6</f>
        <v>193.18426193599998</v>
      </c>
      <c r="M39" s="9">
        <f>INDEX(Imports!$F$2:$AB$212,MATCH('Summary table'!$A39,Imports!$A$2:$A$212,0),MATCH(M$2,Imports!$F$1:$AB$1,0))/10^6</f>
        <v>238.70613237500001</v>
      </c>
      <c r="N39" s="9">
        <f>INDEX(Imports!$F$2:$AB$212,MATCH('Summary table'!$A39,Imports!$A$2:$A$212,0),MATCH(N$2,Imports!$F$1:$AB$1,0))/10^6</f>
        <v>235.404475808</v>
      </c>
      <c r="O39" s="9">
        <f>INDEX(Imports!$F$2:$AB$212,MATCH('Summary table'!$A39,Imports!$A$2:$A$212,0),MATCH(O$2,Imports!$F$1:$AB$1,0))/10^6</f>
        <v>252.281704523</v>
      </c>
      <c r="P39" s="9">
        <f>INDEX(Imports!$F$2:$AB$212,MATCH('Summary table'!$A39,Imports!$A$2:$A$212,0),MATCH(P$2,Imports!$F$1:$AB$1,0))/10^6</f>
        <v>240.76336992899999</v>
      </c>
      <c r="Q39" s="9">
        <f>INDEX(Imports!$F$2:$AB$212,MATCH('Summary table'!$A39,Imports!$A$2:$A$212,0),MATCH(Q$2,Imports!$F$1:$AB$1,0))/10^6</f>
        <v>180.45744215400001</v>
      </c>
      <c r="R39" s="9">
        <f>INDEX(Imports!$F$2:$AB$212,MATCH('Summary table'!$A39,Imports!$A$2:$A$212,0),MATCH(R$2,Imports!$F$1:$AB$1,0))/10^6</f>
        <v>145.24787373300001</v>
      </c>
      <c r="S39" s="9">
        <f>INDEX(Imports!$F$2:$AB$212,MATCH('Summary table'!$A39,Imports!$A$2:$A$212,0),MATCH(S$2,Imports!$F$1:$AB$1,0))/10^6</f>
        <v>165.85523141800002</v>
      </c>
      <c r="T39" s="9">
        <f>INDEX(Imports!$F$2:$AB$212,MATCH('Summary table'!$A39,Imports!$A$2:$A$212,0),MATCH(T$2,Imports!$F$1:$AB$1,0))/10^6</f>
        <v>192.84011591000001</v>
      </c>
      <c r="U39" s="9">
        <f>INDEX(Imports!$F$2:$AB$212,MATCH('Summary table'!$A39,Imports!$A$2:$A$212,0),MATCH(U$2,Imports!$F$1:$AB$1,0))/10^6</f>
        <v>193.16200403799999</v>
      </c>
      <c r="V39" s="9">
        <f>INDEX(Imports!$F$2:$AB$212,MATCH('Summary table'!$A39,Imports!$A$2:$A$212,0),MATCH(V$2,Imports!$F$1:$AB$1,0))/10^6</f>
        <v>166.33621157499999</v>
      </c>
      <c r="W39" s="9">
        <f>INDEX(Imports!$F$2:$AB$212,MATCH('Summary table'!$A39,Imports!$A$2:$A$212,0),MATCH(W$2,Imports!$F$1:$AB$1,0))/10^6</f>
        <v>234.69044219899999</v>
      </c>
      <c r="X39" s="9">
        <f>INDEX(Imports!$F$2:$AB$212,MATCH('Summary table'!$A39,Imports!$A$2:$A$212,0),MATCH(X$2,Imports!$F$1:$AB$1,0))/10^6</f>
        <v>292.34372572799998</v>
      </c>
    </row>
    <row r="40" spans="1:24" x14ac:dyDescent="0.3">
      <c r="A40" s="2" t="s">
        <v>92</v>
      </c>
      <c r="B40" s="9">
        <f>INDEX(Imports!$F$2:$AB$212,MATCH('Summary table'!$A40,Imports!$A$2:$A$212,0),MATCH(B$2,Imports!$F$1:$AB$1,0))/10^6</f>
        <v>33.514804832999999</v>
      </c>
      <c r="C40" s="15">
        <f>INDEX(Imports!$F$2:$AB$212,MATCH('Summary table'!$A40,Imports!$A$2:$A$212,0),MATCH(C$2,Imports!$F$1:$AB$1,0))/10^6</f>
        <v>30.962141083000002</v>
      </c>
      <c r="D40" s="11">
        <f>INDEX(Imports!$F$2:$AB$212,MATCH('Summary table'!$A40,Imports!$A$2:$A$212,0),MATCH(D$2,Imports!$F$1:$AB$1,0))/10^6</f>
        <v>31.288842009</v>
      </c>
      <c r="E40" s="9">
        <f>INDEX(Imports!$F$2:$AB$212,MATCH('Summary table'!$A40,Imports!$A$2:$A$212,0),MATCH(E$2,Imports!$F$1:$AB$1,0))/10^6</f>
        <v>32.550681484000002</v>
      </c>
      <c r="F40" s="9">
        <f>INDEX(Imports!$F$2:$AB$212,MATCH('Summary table'!$A40,Imports!$A$2:$A$212,0),MATCH(F$2,Imports!$F$1:$AB$1,0))/10^6</f>
        <v>46.524531358000004</v>
      </c>
      <c r="G40" s="9">
        <f>INDEX(Imports!$F$2:$AB$212,MATCH('Summary table'!$A40,Imports!$A$2:$A$212,0),MATCH(G$2,Imports!$F$1:$AB$1,0))/10^6</f>
        <v>57.700880914999999</v>
      </c>
      <c r="H40" s="9">
        <f>INDEX(Imports!$F$2:$AB$212,MATCH('Summary table'!$A40,Imports!$A$2:$A$212,0),MATCH(H$2,Imports!$F$1:$AB$1,0))/10^6</f>
        <v>61.065465233000005</v>
      </c>
      <c r="I40" s="9">
        <f>INDEX(Imports!$F$2:$AB$212,MATCH('Summary table'!$A40,Imports!$A$2:$A$212,0),MATCH(I$2,Imports!$F$1:$AB$1,0))/10^6</f>
        <v>74.473428731000013</v>
      </c>
      <c r="J40" s="9">
        <f>INDEX(Imports!$F$2:$AB$212,MATCH('Summary table'!$A40,Imports!$A$2:$A$212,0),MATCH(J$2,Imports!$F$1:$AB$1,0))/10^6</f>
        <v>129.24405029100001</v>
      </c>
      <c r="K40" s="9">
        <f>INDEX(Imports!$F$2:$AB$212,MATCH('Summary table'!$A40,Imports!$A$2:$A$212,0),MATCH(K$2,Imports!$F$1:$AB$1,0))/10^6</f>
        <v>96.829162576000002</v>
      </c>
      <c r="L40" s="9">
        <f>INDEX(Imports!$F$2:$AB$212,MATCH('Summary table'!$A40,Imports!$A$2:$A$212,0),MATCH(L$2,Imports!$F$1:$AB$1,0))/10^6</f>
        <v>135.663280214</v>
      </c>
      <c r="M40" s="9">
        <f>INDEX(Imports!$F$2:$AB$212,MATCH('Summary table'!$A40,Imports!$A$2:$A$212,0),MATCH(M$2,Imports!$F$1:$AB$1,0))/10^6</f>
        <v>177.435550307</v>
      </c>
      <c r="N40" s="9">
        <f>INDEX(Imports!$F$2:$AB$212,MATCH('Summary table'!$A40,Imports!$A$2:$A$212,0),MATCH(N$2,Imports!$F$1:$AB$1,0))/10^6</f>
        <v>191.690908079</v>
      </c>
      <c r="O40" s="9">
        <f>INDEX(Imports!$F$2:$AB$212,MATCH('Summary table'!$A40,Imports!$A$2:$A$212,0),MATCH(O$2,Imports!$F$1:$AB$1,0))/10^6</f>
        <v>186.62863062</v>
      </c>
      <c r="P40" s="9">
        <f>INDEX(Imports!$F$2:$AB$212,MATCH('Summary table'!$A40,Imports!$A$2:$A$212,0),MATCH(P$2,Imports!$F$1:$AB$1,0))/10^6</f>
        <v>178.17934019800001</v>
      </c>
      <c r="Q40" s="9">
        <f>INDEX(Imports!$F$2:$AB$212,MATCH('Summary table'!$A40,Imports!$A$2:$A$212,0),MATCH(Q$2,Imports!$F$1:$AB$1,0))/10^6</f>
        <v>142.69480218799998</v>
      </c>
      <c r="R40" s="9">
        <f>INDEX(Imports!$F$2:$AB$212,MATCH('Summary table'!$A40,Imports!$A$2:$A$212,0),MATCH(R$2,Imports!$F$1:$AB$1,0))/10^6</f>
        <v>135.652799792</v>
      </c>
      <c r="S40" s="9">
        <f>INDEX(Imports!$F$2:$AB$212,MATCH('Summary table'!$A40,Imports!$A$2:$A$212,0),MATCH(S$2,Imports!$F$1:$AB$1,0))/10^6</f>
        <v>156.98550112200002</v>
      </c>
      <c r="T40" s="9">
        <f>INDEX(Imports!$F$2:$AB$212,MATCH('Summary table'!$A40,Imports!$A$2:$A$212,0),MATCH(T$2,Imports!$F$1:$AB$1,0))/10^6</f>
        <v>188.71117161800001</v>
      </c>
      <c r="U40" s="9">
        <f>INDEX(Imports!$F$2:$AB$212,MATCH('Summary table'!$A40,Imports!$A$2:$A$212,0),MATCH(U$2,Imports!$F$1:$AB$1,0))/10^6</f>
        <v>171.27570868399999</v>
      </c>
      <c r="V40" s="9">
        <f>INDEX(Imports!$F$2:$AB$212,MATCH('Summary table'!$A40,Imports!$A$2:$A$212,0),MATCH(V$2,Imports!$F$1:$AB$1,0))/10^6</f>
        <v>141.56876123500001</v>
      </c>
      <c r="W40" s="9">
        <f>INDEX(Imports!$F$2:$AB$212,MATCH('Summary table'!$A40,Imports!$A$2:$A$212,0),MATCH(W$2,Imports!$F$1:$AB$1,0))/10^6</f>
        <v>196.189955586</v>
      </c>
      <c r="X40" s="9">
        <f>INDEX(Imports!$F$2:$AB$212,MATCH('Summary table'!$A40,Imports!$A$2:$A$212,0),MATCH(X$2,Imports!$F$1:$AB$1,0))/10^6</f>
        <v>237.44704033899998</v>
      </c>
    </row>
    <row r="41" spans="1:24" x14ac:dyDescent="0.3">
      <c r="A41" s="2" t="s">
        <v>91</v>
      </c>
      <c r="B41" s="9">
        <f>INDEX(Imports!$F$2:$AB$212,MATCH('Summary table'!$A41,Imports!$A$2:$A$212,0),MATCH(B$2,Imports!$F$1:$AB$1,0))/10^6</f>
        <v>52.940251404999998</v>
      </c>
      <c r="C41" s="15">
        <f>INDEX(Imports!$F$2:$AB$212,MATCH('Summary table'!$A41,Imports!$A$2:$A$212,0),MATCH(C$2,Imports!$F$1:$AB$1,0))/10^6</f>
        <v>50.67110581</v>
      </c>
      <c r="D41" s="9">
        <f>INDEX(Imports!$F$2:$AB$212,MATCH('Summary table'!$A41,Imports!$A$2:$A$212,0),MATCH(D$2,Imports!$F$1:$AB$1,0))/10^6</f>
        <v>57.453468556999994</v>
      </c>
      <c r="E41" s="9">
        <f>INDEX(Imports!$F$2:$AB$212,MATCH('Summary table'!$A41,Imports!$A$2:$A$212,0),MATCH(E$2,Imports!$F$1:$AB$1,0))/10^6</f>
        <v>72.430524382000002</v>
      </c>
      <c r="F41" s="9">
        <f>INDEX(Imports!$F$2:$AB$212,MATCH('Summary table'!$A41,Imports!$A$2:$A$212,0),MATCH(F$2,Imports!$F$1:$AB$1,0))/10^6</f>
        <v>98.981129472000006</v>
      </c>
      <c r="G41" s="9">
        <f>INDEX(Imports!$F$2:$AB$212,MATCH('Summary table'!$A41,Imports!$A$2:$A$212,0),MATCH(G$2,Imports!$F$1:$AB$1,0))/10^6</f>
        <v>140.86166691800003</v>
      </c>
      <c r="H41" s="9">
        <f>INDEX(Imports!$F$2:$AB$212,MATCH('Summary table'!$A41,Imports!$A$2:$A$212,0),MATCH(H$2,Imports!$F$1:$AB$1,0))/10^6</f>
        <v>178.212440308</v>
      </c>
      <c r="I41" s="9">
        <f>INDEX(Imports!$F$2:$AB$212,MATCH('Summary table'!$A41,Imports!$A$2:$A$212,0),MATCH(I$2,Imports!$F$1:$AB$1,0))/10^6</f>
        <v>218.645293931</v>
      </c>
      <c r="J41" s="9">
        <f>INDEX(Imports!$F$2:$AB$212,MATCH('Summary table'!$A41,Imports!$A$2:$A$212,0),MATCH(J$2,Imports!$F$1:$AB$1,0))/10^6</f>
        <v>315.712105614</v>
      </c>
      <c r="K41" s="9">
        <f>INDEX(Imports!$F$2:$AB$212,MATCH('Summary table'!$A41,Imports!$A$2:$A$212,0),MATCH(K$2,Imports!$F$1:$AB$1,0))/10^6</f>
        <v>266.40155290799999</v>
      </c>
      <c r="L41" s="9">
        <f>INDEX(Imports!$F$2:$AB$212,MATCH('Summary table'!$A41,Imports!$A$2:$A$212,0),MATCH(L$2,Imports!$F$1:$AB$1,0))/10^6</f>
        <v>350.02938692699996</v>
      </c>
      <c r="M41" s="9">
        <f>INDEX(Imports!$F$2:$AB$212,MATCH('Summary table'!$A41,Imports!$A$2:$A$212,0),MATCH(M$2,Imports!$F$1:$AB$1,0))/10^6</f>
        <v>462.40279077100001</v>
      </c>
      <c r="N41" s="9">
        <f>INDEX(Imports!$F$2:$AB$212,MATCH('Summary table'!$A41,Imports!$A$2:$A$212,0),MATCH(N$2,Imports!$F$1:$AB$1,0))/10^6</f>
        <v>488.976378496</v>
      </c>
      <c r="O41" s="9">
        <f>INDEX(Imports!$F$2:$AB$212,MATCH('Summary table'!$A41,Imports!$A$2:$A$212,0),MATCH(O$2,Imports!$F$1:$AB$1,0))/10^6</f>
        <v>466.04556733300001</v>
      </c>
      <c r="P41" s="9">
        <f>INDEX(Imports!$F$2:$AB$212,MATCH('Summary table'!$A41,Imports!$A$2:$A$212,0),MATCH(P$2,Imports!$F$1:$AB$1,0))/10^6</f>
        <v>459.36946360299999</v>
      </c>
      <c r="Q41" s="9">
        <f>INDEX(Imports!$F$2:$AB$212,MATCH('Summary table'!$A41,Imports!$A$2:$A$212,0),MATCH(Q$2,Imports!$F$1:$AB$1,0))/10^6</f>
        <v>390.74473140499998</v>
      </c>
      <c r="R41" s="9">
        <f>INDEX(Imports!$F$2:$AB$212,MATCH('Summary table'!$A41,Imports!$A$2:$A$212,0),MATCH(R$2,Imports!$F$1:$AB$1,0))/10^6</f>
        <v>356.704792107</v>
      </c>
      <c r="S41" s="9">
        <f>INDEX(Imports!$F$2:$AB$212,MATCH('Summary table'!$A41,Imports!$A$2:$A$212,0),MATCH(S$2,Imports!$F$1:$AB$1,0))/10^6</f>
        <v>444.05235383628303</v>
      </c>
      <c r="T41" s="9">
        <f>INDEX(Imports!$F$2:$AB$212,MATCH('Summary table'!$A41,Imports!$A$2:$A$212,0),MATCH(T$2,Imports!$F$1:$AB$1,0))/10^6</f>
        <v>507.61573302708297</v>
      </c>
      <c r="U41" s="9">
        <f>INDEX(Imports!$F$2:$AB$212,MATCH('Summary table'!$A41,Imports!$A$2:$A$212,0),MATCH(U$2,Imports!$F$1:$AB$1,0))/10^6</f>
        <v>478.88372911140601</v>
      </c>
      <c r="V41" s="9">
        <f>INDEX(Imports!$F$2:$AB$212,MATCH('Summary table'!$A41,Imports!$A$2:$A$212,0),MATCH(V$2,Imports!$F$1:$AB$1,0))/10^6</f>
        <v>367.980363479684</v>
      </c>
      <c r="W41" s="9">
        <f>INDEX(Imports!$F$2:$AB$212,MATCH('Summary table'!$A41,Imports!$A$2:$A$212,0),MATCH(W$2,Imports!$F$1:$AB$1,0))/10^6</f>
        <v>570.40200449175506</v>
      </c>
      <c r="X41" s="9">
        <f>INDEX(Imports!$F$2:$AB$212,MATCH('Summary table'!$A41,Imports!$A$2:$A$212,0),MATCH(X$2,Imports!$F$1:$AB$1,0))/10^6</f>
        <v>732.56599339292802</v>
      </c>
    </row>
    <row r="42" spans="1:24" x14ac:dyDescent="0.3">
      <c r="A42" s="2" t="s">
        <v>169</v>
      </c>
      <c r="B42" s="9">
        <f>INDEX(Imports!$F$2:$AB$212,MATCH('Summary table'!$A42,Imports!$A$2:$A$212,0),MATCH(B$2,Imports!$F$1:$AB$1,0))/10^6</f>
        <v>26.770731386000001</v>
      </c>
      <c r="C42" s="15">
        <f>INDEX(Imports!$F$2:$AB$212,MATCH('Summary table'!$A42,Imports!$A$2:$A$212,0),MATCH(C$2,Imports!$F$1:$AB$1,0))/10^6</f>
        <v>25.595222833999998</v>
      </c>
      <c r="D42" s="9">
        <f>INDEX(Imports!$F$2:$AB$212,MATCH('Summary table'!$A42,Imports!$A$2:$A$212,0),MATCH(D$2,Imports!$F$1:$AB$1,0))/10^6</f>
        <v>26.220644489999998</v>
      </c>
      <c r="E42" s="9">
        <f>INDEX(Imports!$F$2:$AB$212,MATCH('Summary table'!$A42,Imports!$A$2:$A$212,0),MATCH(E$2,Imports!$F$1:$AB$1,0))/10^6</f>
        <v>34.414478461999998</v>
      </c>
      <c r="F42" s="9">
        <f>INDEX(Imports!$F$2:$AB$212,MATCH('Summary table'!$A42,Imports!$A$2:$A$212,0),MATCH(F$2,Imports!$F$1:$AB$1,0))/10^6</f>
        <v>47.603274061999997</v>
      </c>
      <c r="G42" s="9">
        <f>INDEX(Imports!$F$2:$AB$212,MATCH('Summary table'!$A42,Imports!$A$2:$A$212,0),MATCH(G$2,Imports!$F$1:$AB$1,0))/10^6</f>
        <v>55.032638722999998</v>
      </c>
      <c r="H42" s="9">
        <f>INDEX(Imports!$F$2:$AB$212,MATCH('Summary table'!$A42,Imports!$A$2:$A$212,0),MATCH(H$2,Imports!$F$1:$AB$1,0))/10^6</f>
        <v>68.469125117000004</v>
      </c>
      <c r="I42" s="9">
        <f>INDEX(Imports!$F$2:$AB$212,MATCH('Summary table'!$A42,Imports!$A$2:$A$212,0),MATCH(I$2,Imports!$F$1:$AB$1,0))/10^6</f>
        <v>79.872587203999998</v>
      </c>
      <c r="J42" s="9">
        <f>INDEX(Imports!$F$2:$AB$212,MATCH('Summary table'!$A42,Imports!$A$2:$A$212,0),MATCH(J$2,Imports!$F$1:$AB$1,0))/10^6</f>
        <v>87.593067644999991</v>
      </c>
      <c r="K42" s="9">
        <f>INDEX(Imports!$F$2:$AB$212,MATCH('Summary table'!$A42,Imports!$A$2:$A$212,0),MATCH(K$2,Imports!$F$1:$AB$1,0))/10^6</f>
        <v>63.766057980999996</v>
      </c>
      <c r="L42" s="9">
        <f>INDEX(Imports!$F$2:$AB$212,MATCH('Summary table'!$A42,Imports!$A$2:$A$212,0),MATCH(L$2,Imports!$F$1:$AB$1,0))/10^6</f>
        <v>82.795945685886991</v>
      </c>
      <c r="M42" s="9">
        <f>INDEX(Imports!$F$2:$AB$212,MATCH('Summary table'!$A42,Imports!$A$2:$A$212,0),MATCH(M$2,Imports!$F$1:$AB$1,0))/10^6</f>
        <v>102.79302869057099</v>
      </c>
      <c r="N42" s="9">
        <f>INDEX(Imports!$F$2:$AB$212,MATCH('Summary table'!$A42,Imports!$A$2:$A$212,0),MATCH(N$2,Imports!$F$1:$AB$1,0))/10^6</f>
        <v>104.13566336033701</v>
      </c>
      <c r="O42" s="9">
        <f>INDEX(Imports!$F$2:$AB$212,MATCH('Summary table'!$A42,Imports!$A$2:$A$212,0),MATCH(O$2,Imports!$F$1:$AB$1,0))/10^6</f>
        <v>103.366084512526</v>
      </c>
      <c r="P42" s="9">
        <f>INDEX(Imports!$F$2:$AB$212,MATCH('Summary table'!$A42,Imports!$A$2:$A$212,0),MATCH(P$2,Imports!$F$1:$AB$1,0))/10^6</f>
        <v>99.7945624853716</v>
      </c>
      <c r="Q42" s="9">
        <f>INDEX(Imports!$F$2:$AB$212,MATCH('Summary table'!$A42,Imports!$A$2:$A$212,0),MATCH(Q$2,Imports!$F$1:$AB$1,0))/10^6</f>
        <v>85.267207335951994</v>
      </c>
      <c r="R42" s="9">
        <f>INDEX(Imports!$F$2:$AB$212,MATCH('Summary table'!$A42,Imports!$A$2:$A$212,0),MATCH(R$2,Imports!$F$1:$AB$1,0))/10^6</f>
        <v>75.14913529834061</v>
      </c>
      <c r="S42" s="9">
        <f>INDEX(Imports!$F$2:$AB$212,MATCH('Summary table'!$A42,Imports!$A$2:$A$212,0),MATCH(S$2,Imports!$F$1:$AB$1,0))/10^6</f>
        <v>83.0868806744664</v>
      </c>
      <c r="T42" s="9">
        <f>INDEX(Imports!$F$2:$AB$212,MATCH('Summary table'!$A42,Imports!$A$2:$A$212,0),MATCH(T$2,Imports!$F$1:$AB$1,0))/10^6</f>
        <v>92.636961890608703</v>
      </c>
      <c r="U42" s="9">
        <f>INDEX(Imports!$F$2:$AB$212,MATCH('Summary table'!$A42,Imports!$A$2:$A$212,0),MATCH(U$2,Imports!$F$1:$AB$1,0))/10^6</f>
        <v>88.037490927970708</v>
      </c>
      <c r="V42" s="9">
        <f>INDEX(Imports!$F$2:$AB$212,MATCH('Summary table'!$A42,Imports!$A$2:$A$212,0),MATCH(V$2,Imports!$F$1:$AB$1,0))/10^6</f>
        <v>68.943156587839908</v>
      </c>
      <c r="W42" s="9">
        <f>INDEX(Imports!$F$2:$AB$212,MATCH('Summary table'!$A42,Imports!$A$2:$A$212,0),MATCH(W$2,Imports!$F$1:$AB$1,0))/10^6</f>
        <v>93.439563371934696</v>
      </c>
      <c r="X42" s="9">
        <f>INDEX(Imports!$F$2:$AB$212,MATCH('Summary table'!$A42,Imports!$A$2:$A$212,0),MATCH(X$2,Imports!$F$1:$AB$1,0))/10^6</f>
        <v>111.88032247952799</v>
      </c>
    </row>
    <row r="46" spans="1:24" x14ac:dyDescent="0.3">
      <c r="A46" s="5" t="s">
        <v>229</v>
      </c>
    </row>
    <row r="47" spans="1:24" x14ac:dyDescent="0.3">
      <c r="A47" s="2" t="s">
        <v>228</v>
      </c>
      <c r="B47" s="4">
        <v>2000</v>
      </c>
      <c r="C47" s="14">
        <v>2001</v>
      </c>
      <c r="D47" s="4">
        <v>2002</v>
      </c>
      <c r="E47" s="4">
        <v>2003</v>
      </c>
      <c r="F47" s="4">
        <v>2004</v>
      </c>
      <c r="G47" s="4">
        <v>2005</v>
      </c>
      <c r="H47" s="4">
        <v>2006</v>
      </c>
      <c r="I47" s="4">
        <v>2007</v>
      </c>
      <c r="J47" s="4">
        <v>2008</v>
      </c>
      <c r="K47" s="4">
        <v>2009</v>
      </c>
      <c r="L47" s="4">
        <v>2010</v>
      </c>
      <c r="M47" s="4">
        <v>2011</v>
      </c>
      <c r="N47" s="4">
        <v>2012</v>
      </c>
      <c r="O47" s="4">
        <v>2013</v>
      </c>
      <c r="P47" s="4">
        <v>2014</v>
      </c>
      <c r="Q47" s="4">
        <v>2015</v>
      </c>
      <c r="R47" s="4">
        <v>2016</v>
      </c>
      <c r="S47" s="4">
        <v>2017</v>
      </c>
      <c r="T47" s="4">
        <v>2018</v>
      </c>
      <c r="U47" s="4">
        <v>2019</v>
      </c>
      <c r="V47" s="4">
        <v>2020</v>
      </c>
      <c r="W47" s="4">
        <v>2021</v>
      </c>
      <c r="X47" s="4">
        <v>2022</v>
      </c>
    </row>
    <row r="48" spans="1:24" x14ac:dyDescent="0.3">
      <c r="A48" s="2" t="s">
        <v>45</v>
      </c>
      <c r="B48" s="6">
        <f>(INDEX(B$3:B$12,MATCH($A48,$A$3:$A$12,0))+INDEX(B$18:B$27,MATCH($A48,$A$18:$A$27,0)))/INDEX(B$33:B$42,MATCH($A48,$A$33:$A$42,0))</f>
        <v>0.99234484044884241</v>
      </c>
      <c r="C48" s="17">
        <f>(INDEX(C$3:C$12,MATCH($A48,$A$3:$A$12,0))+INDEX(C$18:C$27,MATCH($A48,$A$18:$A$27,0)))/INDEX(C$33:C$42,MATCH($A48,$A$33:$A$42,0))</f>
        <v>0.99311987305693938</v>
      </c>
      <c r="D48" s="6">
        <f>(INDEX(D$3:D$12,MATCH($A48,$A$3:$A$12,0))+INDEX(D$18:D$27,MATCH($A48,$A$18:$A$27,0)))/INDEX(D$33:D$42,MATCH($A48,$A$33:$A$42,0))</f>
        <v>0.99458344286993194</v>
      </c>
      <c r="E48" s="6">
        <f>(INDEX(E$3:E$12,MATCH($A48,$A$3:$A$12,0))+INDEX(E$18:E$27,MATCH($A48,$A$18:$A$27,0)))/INDEX(E$33:E$42,MATCH($A48,$A$33:$A$42,0))</f>
        <v>0.99682458711965349</v>
      </c>
      <c r="F48" s="6">
        <f>(INDEX(F$3:F$12,MATCH($A48,$A$3:$A$12,0))+INDEX(F$18:F$27,MATCH($A48,$A$18:$A$27,0)))/INDEX(F$33:F$42,MATCH($A48,$A$33:$A$42,0))</f>
        <v>0.9971555037803943</v>
      </c>
      <c r="G48" s="6">
        <f>(INDEX(G$3:G$12,MATCH($A48,$A$3:$A$12,0))+INDEX(G$18:G$27,MATCH($A48,$A$18:$A$27,0)))/INDEX(G$33:G$42,MATCH($A48,$A$33:$A$42,0))</f>
        <v>0.99684435608192112</v>
      </c>
      <c r="H48" s="6">
        <f>(INDEX(H$3:H$12,MATCH($A48,$A$3:$A$12,0))+INDEX(H$18:H$27,MATCH($A48,$A$18:$A$27,0)))/INDEX(H$33:H$42,MATCH($A48,$A$33:$A$42,0))</f>
        <v>0.9973165636959801</v>
      </c>
      <c r="I48" s="6">
        <f>(INDEX(I$3:I$12,MATCH($A48,$A$3:$A$12,0))+INDEX(I$18:I$27,MATCH($A48,$A$18:$A$27,0)))/INDEX(I$33:I$42,MATCH($A48,$A$33:$A$42,0))</f>
        <v>0.99742371329079915</v>
      </c>
      <c r="J48" s="6">
        <f>(INDEX(J$3:J$12,MATCH($A48,$A$3:$A$12,0))+INDEX(J$18:J$27,MATCH($A48,$A$18:$A$27,0)))/INDEX(J$33:J$42,MATCH($A48,$A$33:$A$42,0))</f>
        <v>0.99610826762622184</v>
      </c>
      <c r="K48" s="6">
        <f>(INDEX(K$3:K$12,MATCH($A48,$A$3:$A$12,0))+INDEX(K$18:K$27,MATCH($A48,$A$18:$A$27,0)))/INDEX(K$33:K$42,MATCH($A48,$A$33:$A$42,0))</f>
        <v>0.9967136025728246</v>
      </c>
      <c r="L48" s="6">
        <f>(INDEX(L$3:L$12,MATCH($A48,$A$3:$A$12,0))+INDEX(L$18:L$27,MATCH($A48,$A$18:$A$27,0)))/INDEX(L$33:L$42,MATCH($A48,$A$33:$A$42,0))</f>
        <v>0.98679565877378306</v>
      </c>
      <c r="M48" s="6">
        <f>(INDEX(M$3:M$12,MATCH($A48,$A$3:$A$12,0))+INDEX(M$18:M$27,MATCH($A48,$A$18:$A$27,0)))/INDEX(M$33:M$42,MATCH($A48,$A$33:$A$42,0))</f>
        <v>0.97160801044558465</v>
      </c>
      <c r="N48" s="6">
        <f>(INDEX(N$3:N$12,MATCH($A48,$A$3:$A$12,0))+INDEX(N$18:N$27,MATCH($A48,$A$18:$A$27,0)))/INDEX(N$33:N$42,MATCH($A48,$A$33:$A$42,0))</f>
        <v>0.96217737431784556</v>
      </c>
      <c r="O48" s="6">
        <f>(INDEX(O$3:O$12,MATCH($A48,$A$3:$A$12,0))+INDEX(O$18:O$27,MATCH($A48,$A$18:$A$27,0)))/INDEX(O$33:O$42,MATCH($A48,$A$33:$A$42,0))</f>
        <v>0.94628928160014603</v>
      </c>
      <c r="P48" s="6">
        <f>(INDEX(P$3:P$12,MATCH($A48,$A$3:$A$12,0))+INDEX(P$18:P$27,MATCH($A48,$A$18:$A$27,0)))/INDEX(P$33:P$42,MATCH($A48,$A$33:$A$42,0))</f>
        <v>0.94182534491264647</v>
      </c>
      <c r="Q48" s="6">
        <f>(INDEX(Q$3:Q$12,MATCH($A48,$A$3:$A$12,0))+INDEX(Q$18:Q$27,MATCH($A48,$A$18:$A$27,0)))/INDEX(Q$33:Q$42,MATCH($A48,$A$33:$A$42,0))</f>
        <v>0.95331389866682115</v>
      </c>
      <c r="R48" s="6">
        <f>(INDEX(R$3:R$12,MATCH($A48,$A$3:$A$12,0))+INDEX(R$18:R$27,MATCH($A48,$A$18:$A$27,0)))/INDEX(R$33:R$42,MATCH($A48,$A$33:$A$42,0))</f>
        <v>0.99186964657665411</v>
      </c>
      <c r="S48" s="6">
        <f>(INDEX(S$3:S$12,MATCH($A48,$A$3:$A$12,0))+INDEX(S$18:S$27,MATCH($A48,$A$18:$A$27,0)))/INDEX(S$33:S$42,MATCH($A48,$A$33:$A$42,0))</f>
        <v>0.65480582858236458</v>
      </c>
      <c r="T48" s="6">
        <f>(INDEX(T$3:T$12,MATCH($A48,$A$3:$A$12,0))+INDEX(T$18:T$27,MATCH($A48,$A$18:$A$27,0)))/INDEX(T$33:T$42,MATCH($A48,$A$33:$A$42,0))</f>
        <v>0.83934192383981721</v>
      </c>
      <c r="U48" s="6">
        <f>(INDEX(U$3:U$12,MATCH($A48,$A$3:$A$12,0))+INDEX(U$18:U$27,MATCH($A48,$A$18:$A$27,0)))/INDEX(U$33:U$42,MATCH($A48,$A$33:$A$42,0))</f>
        <v>0.9913519771267848</v>
      </c>
      <c r="V48" s="6">
        <f>(INDEX(V$3:V$12,MATCH($A48,$A$3:$A$12,0))+INDEX(V$18:V$27,MATCH($A48,$A$18:$A$27,0)))/INDEX(V$33:V$42,MATCH($A48,$A$33:$A$42,0))</f>
        <v>0.96472271555950373</v>
      </c>
      <c r="W48" s="6">
        <f>(INDEX(W$3:W$12,MATCH($A48,$A$3:$A$12,0))+INDEX(W$18:W$27,MATCH($A48,$A$18:$A$27,0)))/INDEX(W$33:W$42,MATCH($A48,$A$33:$A$42,0))</f>
        <v>0.97483421608912457</v>
      </c>
      <c r="X48" s="6">
        <f>(INDEX(X$3:X$12,MATCH($A48,$A$3:$A$12,0))+INDEX(X$18:X$27,MATCH($A48,$A$18:$A$27,0)))/INDEX(X$33:X$42,MATCH($A48,$A$33:$A$42,0))</f>
        <v>0.94400641597221835</v>
      </c>
    </row>
    <row r="49" spans="1:24" x14ac:dyDescent="0.3">
      <c r="A49" s="2" t="s">
        <v>70</v>
      </c>
      <c r="B49" s="6">
        <f>(INDEX(B$3:B$12,MATCH($A49,$A$3:$A$12,0))+INDEX(B$18:B$27,MATCH($A49,$A$18:$A$27,0)))/INDEX(B$33:B$42,MATCH($A49,$A$33:$A$42,0))</f>
        <v>0.94359055805019298</v>
      </c>
      <c r="C49" s="17">
        <f>(INDEX(C$3:C$12,MATCH($A49,$A$3:$A$12,0))+INDEX(C$18:C$27,MATCH($A49,$A$18:$A$27,0)))/INDEX(C$33:C$42,MATCH($A49,$A$33:$A$42,0))</f>
        <v>0.92904947694777973</v>
      </c>
      <c r="D49" s="6">
        <f>(INDEX(D$3:D$12,MATCH($A49,$A$3:$A$12,0))+INDEX(D$18:D$27,MATCH($A49,$A$18:$A$27,0)))/INDEX(D$33:D$42,MATCH($A49,$A$33:$A$42,0))</f>
        <v>0.89237261060148609</v>
      </c>
      <c r="E49" s="6">
        <f>(INDEX(E$3:E$12,MATCH($A49,$A$3:$A$12,0))+INDEX(E$18:E$27,MATCH($A49,$A$18:$A$27,0)))/INDEX(E$33:E$42,MATCH($A49,$A$33:$A$42,0))</f>
        <v>0.90747957662795342</v>
      </c>
      <c r="F49" s="6">
        <f>(INDEX(F$3:F$12,MATCH($A49,$A$3:$A$12,0))+INDEX(F$18:F$27,MATCH($A49,$A$18:$A$27,0)))/INDEX(F$33:F$42,MATCH($A49,$A$33:$A$42,0))</f>
        <v>0.9962999580249563</v>
      </c>
      <c r="G49" s="6">
        <f>(INDEX(G$3:G$12,MATCH($A49,$A$3:$A$12,0))+INDEX(G$18:G$27,MATCH($A49,$A$18:$A$27,0)))/INDEX(G$33:G$42,MATCH($A49,$A$33:$A$42,0))</f>
        <v>0.97615175070237636</v>
      </c>
      <c r="H49" s="6">
        <f>(INDEX(H$3:H$12,MATCH($A49,$A$3:$A$12,0))+INDEX(H$18:H$27,MATCH($A49,$A$18:$A$27,0)))/INDEX(H$33:H$42,MATCH($A49,$A$33:$A$42,0))</f>
        <v>0.97269752337487814</v>
      </c>
      <c r="I49" s="6">
        <f>(INDEX(I$3:I$12,MATCH($A49,$A$3:$A$12,0))+INDEX(I$18:I$27,MATCH($A49,$A$18:$A$27,0)))/INDEX(I$33:I$42,MATCH($A49,$A$33:$A$42,0))</f>
        <v>1.0074532888272363</v>
      </c>
      <c r="J49" s="6">
        <f>(INDEX(J$3:J$12,MATCH($A49,$A$3:$A$12,0))+INDEX(J$18:J$27,MATCH($A49,$A$18:$A$27,0)))/INDEX(J$33:J$42,MATCH($A49,$A$33:$A$42,0))</f>
        <v>1.001988853606619</v>
      </c>
      <c r="K49" s="6">
        <f>(INDEX(K$3:K$12,MATCH($A49,$A$3:$A$12,0))+INDEX(K$18:K$27,MATCH($A49,$A$18:$A$27,0)))/INDEX(K$33:K$42,MATCH($A49,$A$33:$A$42,0))</f>
        <v>0.99905838550121573</v>
      </c>
      <c r="L49" s="6">
        <f>(INDEX(L$3:L$12,MATCH($A49,$A$3:$A$12,0))+INDEX(L$18:L$27,MATCH($A49,$A$18:$A$27,0)))/INDEX(L$33:L$42,MATCH($A49,$A$33:$A$42,0))</f>
        <v>1.0396518964105772</v>
      </c>
      <c r="M49" s="6">
        <f>(INDEX(M$3:M$12,MATCH($A49,$A$3:$A$12,0))+INDEX(M$18:M$27,MATCH($A49,$A$18:$A$27,0)))/INDEX(M$33:M$42,MATCH($A49,$A$33:$A$42,0))</f>
        <v>1.0420732254046809</v>
      </c>
      <c r="N49" s="6">
        <f>(INDEX(N$3:N$12,MATCH($A49,$A$3:$A$12,0))+INDEX(N$18:N$27,MATCH($A49,$A$18:$A$27,0)))/INDEX(N$33:N$42,MATCH($A49,$A$33:$A$42,0))</f>
        <v>1.0253758631387788</v>
      </c>
      <c r="O49" s="6">
        <f>(INDEX(O$3:O$12,MATCH($A49,$A$3:$A$12,0))+INDEX(O$18:O$27,MATCH($A49,$A$18:$A$27,0)))/INDEX(O$33:O$42,MATCH($A49,$A$33:$A$42,0))</f>
        <v>1.0619162447219501</v>
      </c>
      <c r="P49" s="6">
        <f>(INDEX(P$3:P$12,MATCH($A49,$A$3:$A$12,0))+INDEX(P$18:P$27,MATCH($A49,$A$18:$A$27,0)))/INDEX(P$33:P$42,MATCH($A49,$A$33:$A$42,0))</f>
        <v>1.0327711278422196</v>
      </c>
      <c r="Q49" s="6">
        <f>(INDEX(Q$3:Q$12,MATCH($A49,$A$3:$A$12,0))+INDEX(Q$18:Q$27,MATCH($A49,$A$18:$A$27,0)))/INDEX(Q$33:Q$42,MATCH($A49,$A$33:$A$42,0))</f>
        <v>1.029940244278333</v>
      </c>
      <c r="R49" s="6">
        <f>(INDEX(R$3:R$12,MATCH($A49,$A$3:$A$12,0))+INDEX(R$18:R$27,MATCH($A49,$A$18:$A$27,0)))/INDEX(R$33:R$42,MATCH($A49,$A$33:$A$42,0))</f>
        <v>1.0445311558771546</v>
      </c>
      <c r="S49" s="6">
        <f>(INDEX(S$3:S$12,MATCH($A49,$A$3:$A$12,0))+INDEX(S$18:S$27,MATCH($A49,$A$18:$A$27,0)))/INDEX(S$33:S$42,MATCH($A49,$A$33:$A$42,0))</f>
        <v>1.0059791116401795</v>
      </c>
      <c r="T49" s="6">
        <f>(INDEX(T$3:T$12,MATCH($A49,$A$3:$A$12,0))+INDEX(T$18:T$27,MATCH($A49,$A$18:$A$27,0)))/INDEX(T$33:T$42,MATCH($A49,$A$33:$A$42,0))</f>
        <v>1.0057404553573195</v>
      </c>
      <c r="U49" s="6">
        <f>(INDEX(U$3:U$12,MATCH($A49,$A$3:$A$12,0))+INDEX(U$18:U$27,MATCH($A49,$A$18:$A$27,0)))/INDEX(U$33:U$42,MATCH($A49,$A$33:$A$42,0))</f>
        <v>1.0102554636201568</v>
      </c>
      <c r="V49" s="6">
        <f>(INDEX(V$3:V$12,MATCH($A49,$A$3:$A$12,0))+INDEX(V$18:V$27,MATCH($A49,$A$18:$A$27,0)))/INDEX(V$33:V$42,MATCH($A49,$A$33:$A$42,0))</f>
        <v>1.0748009049340521</v>
      </c>
      <c r="W49" s="6">
        <f>(INDEX(W$3:W$12,MATCH($A49,$A$3:$A$12,0))+INDEX(W$18:W$27,MATCH($A49,$A$18:$A$27,0)))/INDEX(W$33:W$42,MATCH($A49,$A$33:$A$42,0))</f>
        <v>0.91934759191780047</v>
      </c>
      <c r="X49" s="6">
        <f>(INDEX(X$3:X$12,MATCH($A49,$A$3:$A$12,0))+INDEX(X$18:X$27,MATCH($A49,$A$18:$A$27,0)))/INDEX(X$33:X$42,MATCH($A49,$A$33:$A$42,0))</f>
        <v>0.92870020597189651</v>
      </c>
    </row>
    <row r="50" spans="1:24" x14ac:dyDescent="0.3">
      <c r="A50" s="2" t="s">
        <v>194</v>
      </c>
      <c r="B50" s="6">
        <f>(INDEX(B$3:B$12,MATCH($A50,$A$3:$A$12,0))+INDEX(B$18:B$27,MATCH($A50,$A$18:$A$27,0)))/INDEX(B$33:B$42,MATCH($A50,$A$33:$A$42,0))</f>
        <v>0.99276487935963109</v>
      </c>
      <c r="C50" s="17">
        <f>(INDEX(C$3:C$12,MATCH($A50,$A$3:$A$12,0))+INDEX(C$18:C$27,MATCH($A50,$A$18:$A$27,0)))/INDEX(C$33:C$42,MATCH($A50,$A$33:$A$42,0))</f>
        <v>0.99129596776189988</v>
      </c>
      <c r="D50" s="6">
        <f>(INDEX(D$3:D$12,MATCH($A50,$A$3:$A$12,0))+INDEX(D$18:D$27,MATCH($A50,$A$18:$A$27,0)))/INDEX(D$33:D$42,MATCH($A50,$A$33:$A$42,0))</f>
        <v>0.96062654703903738</v>
      </c>
      <c r="E50" s="6">
        <f>(INDEX(E$3:E$12,MATCH($A50,$A$3:$A$12,0))+INDEX(E$18:E$27,MATCH($A50,$A$18:$A$27,0)))/INDEX(E$33:E$42,MATCH($A50,$A$33:$A$42,0))</f>
        <v>0.9647824902895441</v>
      </c>
      <c r="F50" s="6">
        <f>(INDEX(F$3:F$12,MATCH($A50,$A$3:$A$12,0))+INDEX(F$18:F$27,MATCH($A50,$A$18:$A$27,0)))/INDEX(F$33:F$42,MATCH($A50,$A$33:$A$42,0))</f>
        <v>0.96684204703407395</v>
      </c>
      <c r="G50" s="6">
        <f>(INDEX(G$3:G$12,MATCH($A50,$A$3:$A$12,0))+INDEX(G$18:G$27,MATCH($A50,$A$18:$A$27,0)))/INDEX(G$33:G$42,MATCH($A50,$A$33:$A$42,0))</f>
        <v>0.96667074740759629</v>
      </c>
      <c r="H50" s="6">
        <f>(INDEX(H$3:H$12,MATCH($A50,$A$3:$A$12,0))+INDEX(H$18:H$27,MATCH($A50,$A$18:$A$27,0)))/INDEX(H$33:H$42,MATCH($A50,$A$33:$A$42,0))</f>
        <v>0.96922692942171629</v>
      </c>
      <c r="I50" s="6">
        <f>(INDEX(I$3:I$12,MATCH($A50,$A$3:$A$12,0))+INDEX(I$18:I$27,MATCH($A50,$A$18:$A$27,0)))/INDEX(I$33:I$42,MATCH($A50,$A$33:$A$42,0))</f>
        <v>0.96965053964792369</v>
      </c>
      <c r="J50" s="6">
        <f>(INDEX(J$3:J$12,MATCH($A50,$A$3:$A$12,0))+INDEX(J$18:J$27,MATCH($A50,$A$18:$A$27,0)))/INDEX(J$33:J$42,MATCH($A50,$A$33:$A$42,0))</f>
        <v>0.97028909383898287</v>
      </c>
      <c r="K50" s="6">
        <f>(INDEX(K$3:K$12,MATCH($A50,$A$3:$A$12,0))+INDEX(K$18:K$27,MATCH($A50,$A$18:$A$27,0)))/INDEX(K$33:K$42,MATCH($A50,$A$33:$A$42,0))</f>
        <v>0.96547723864768786</v>
      </c>
      <c r="L50" s="6">
        <f>(INDEX(L$3:L$12,MATCH($A50,$A$3:$A$12,0))+INDEX(L$18:L$27,MATCH($A50,$A$18:$A$27,0)))/INDEX(L$33:L$42,MATCH($A50,$A$33:$A$42,0))</f>
        <v>0.97064576174170314</v>
      </c>
      <c r="M50" s="6">
        <f>(INDEX(M$3:M$12,MATCH($A50,$A$3:$A$12,0))+INDEX(M$18:M$27,MATCH($A50,$A$18:$A$27,0)))/INDEX(M$33:M$42,MATCH($A50,$A$33:$A$42,0))</f>
        <v>0.97329053518997555</v>
      </c>
      <c r="N50" s="6">
        <f>(INDEX(N$3:N$12,MATCH($A50,$A$3:$A$12,0))+INDEX(N$18:N$27,MATCH($A50,$A$18:$A$27,0)))/INDEX(N$33:N$42,MATCH($A50,$A$33:$A$42,0))</f>
        <v>0.94582669244132567</v>
      </c>
      <c r="O50" s="6">
        <f>(INDEX(O$3:O$12,MATCH($A50,$A$3:$A$12,0))+INDEX(O$18:O$27,MATCH($A50,$A$18:$A$27,0)))/INDEX(O$33:O$42,MATCH($A50,$A$33:$A$42,0))</f>
        <v>0.94370089059565321</v>
      </c>
      <c r="P50" s="6">
        <f>(INDEX(P$3:P$12,MATCH($A50,$A$3:$A$12,0))+INDEX(P$18:P$27,MATCH($A50,$A$18:$A$27,0)))/INDEX(P$33:P$42,MATCH($A50,$A$33:$A$42,0))</f>
        <v>0.96924462300342662</v>
      </c>
      <c r="Q50" s="6">
        <f>(INDEX(Q$3:Q$12,MATCH($A50,$A$3:$A$12,0))+INDEX(Q$18:Q$27,MATCH($A50,$A$18:$A$27,0)))/INDEX(Q$33:Q$42,MATCH($A50,$A$33:$A$42,0))</f>
        <v>0.96322634891711711</v>
      </c>
      <c r="R50" s="6">
        <f>(INDEX(R$3:R$12,MATCH($A50,$A$3:$A$12,0))+INDEX(R$18:R$27,MATCH($A50,$A$18:$A$27,0)))/INDEX(R$33:R$42,MATCH($A50,$A$33:$A$42,0))</f>
        <v>0.9615367732645177</v>
      </c>
      <c r="S50" s="6">
        <f>(INDEX(S$3:S$12,MATCH($A50,$A$3:$A$12,0))+INDEX(S$18:S$27,MATCH($A50,$A$18:$A$27,0)))/INDEX(S$33:S$42,MATCH($A50,$A$33:$A$42,0))</f>
        <v>0.93525693490547224</v>
      </c>
      <c r="T50" s="6">
        <f>(INDEX(T$3:T$12,MATCH($A50,$A$3:$A$12,0))+INDEX(T$18:T$27,MATCH($A50,$A$18:$A$27,0)))/INDEX(T$33:T$42,MATCH($A50,$A$33:$A$42,0))</f>
        <v>0.92947368740329694</v>
      </c>
      <c r="U50" s="6">
        <f>(INDEX(U$3:U$12,MATCH($A50,$A$3:$A$12,0))+INDEX(U$18:U$27,MATCH($A50,$A$18:$A$27,0)))/INDEX(U$33:U$42,MATCH($A50,$A$33:$A$42,0))</f>
        <v>0.92067287136614839</v>
      </c>
      <c r="V50" s="6">
        <f>(INDEX(V$3:V$12,MATCH($A50,$A$3:$A$12,0))+INDEX(V$18:V$27,MATCH($A50,$A$18:$A$27,0)))/INDEX(V$33:V$42,MATCH($A50,$A$33:$A$42,0))</f>
        <v>0.91529241734536992</v>
      </c>
      <c r="W50" s="6">
        <f>(INDEX(W$3:W$12,MATCH($A50,$A$3:$A$12,0))+INDEX(W$18:W$27,MATCH($A50,$A$18:$A$27,0)))/INDEX(W$33:W$42,MATCH($A50,$A$33:$A$42,0))</f>
        <v>0.9140183264462638</v>
      </c>
      <c r="X50" s="6">
        <f>(INDEX(X$3:X$12,MATCH($A50,$A$3:$A$12,0))+INDEX(X$18:X$27,MATCH($A50,$A$18:$A$27,0)))/INDEX(X$33:X$42,MATCH($A50,$A$33:$A$42,0))</f>
        <v>0.85696567938455193</v>
      </c>
    </row>
    <row r="51" spans="1:24" x14ac:dyDescent="0.3">
      <c r="A51" s="2" t="s">
        <v>98</v>
      </c>
      <c r="B51" s="6">
        <f>(INDEX(B$3:B$12,MATCH($A51,$A$3:$A$12,0))+INDEX(B$18:B$27,MATCH($A51,$A$18:$A$27,0)))/INDEX(B$33:B$42,MATCH($A51,$A$33:$A$42,0))</f>
        <v>0.98542771306344845</v>
      </c>
      <c r="C51" s="17">
        <f>(INDEX(C$3:C$12,MATCH($A51,$A$3:$A$12,0))+INDEX(C$18:C$27,MATCH($A51,$A$18:$A$27,0)))/INDEX(C$33:C$42,MATCH($A51,$A$33:$A$42,0))</f>
        <v>0.98146449623515508</v>
      </c>
      <c r="D51" s="6">
        <f>(INDEX(D$3:D$12,MATCH($A51,$A$3:$A$12,0))+INDEX(D$18:D$27,MATCH($A51,$A$18:$A$27,0)))/INDEX(D$33:D$42,MATCH($A51,$A$33:$A$42,0))</f>
        <v>0.98240450655142786</v>
      </c>
      <c r="E51" s="6">
        <f>(INDEX(E$3:E$12,MATCH($A51,$A$3:$A$12,0))+INDEX(E$18:E$27,MATCH($A51,$A$18:$A$27,0)))/INDEX(E$33:E$42,MATCH($A51,$A$33:$A$42,0))</f>
        <v>0.98498186668093934</v>
      </c>
      <c r="F51" s="6">
        <f>(INDEX(F$3:F$12,MATCH($A51,$A$3:$A$12,0))+INDEX(F$18:F$27,MATCH($A51,$A$18:$A$27,0)))/INDEX(F$33:F$42,MATCH($A51,$A$33:$A$42,0))</f>
        <v>0.98469773194879595</v>
      </c>
      <c r="G51" s="6">
        <f>(INDEX(G$3:G$12,MATCH($A51,$A$3:$A$12,0))+INDEX(G$18:G$27,MATCH($A51,$A$18:$A$27,0)))/INDEX(G$33:G$42,MATCH($A51,$A$33:$A$42,0))</f>
        <v>0.98466567587073772</v>
      </c>
      <c r="H51" s="6">
        <f>(INDEX(H$3:H$12,MATCH($A51,$A$3:$A$12,0))+INDEX(H$18:H$27,MATCH($A51,$A$18:$A$27,0)))/INDEX(H$33:H$42,MATCH($A51,$A$33:$A$42,0))</f>
        <v>0.98466700639846272</v>
      </c>
      <c r="I51" s="6">
        <f>(INDEX(I$3:I$12,MATCH($A51,$A$3:$A$12,0))+INDEX(I$18:I$27,MATCH($A51,$A$18:$A$27,0)))/INDEX(I$33:I$42,MATCH($A51,$A$33:$A$42,0))</f>
        <v>0.98357920534172005</v>
      </c>
      <c r="J51" s="6">
        <f>(INDEX(J$3:J$12,MATCH($A51,$A$3:$A$12,0))+INDEX(J$18:J$27,MATCH($A51,$A$18:$A$27,0)))/INDEX(J$33:J$42,MATCH($A51,$A$33:$A$42,0))</f>
        <v>0.98432941401682317</v>
      </c>
      <c r="K51" s="6">
        <f>(INDEX(K$3:K$12,MATCH($A51,$A$3:$A$12,0))+INDEX(K$18:K$27,MATCH($A51,$A$18:$A$27,0)))/INDEX(K$33:K$42,MATCH($A51,$A$33:$A$42,0))</f>
        <v>0.98145151484886195</v>
      </c>
      <c r="L51" s="6">
        <f>(INDEX(L$3:L$12,MATCH($A51,$A$3:$A$12,0))+INDEX(L$18:L$27,MATCH($A51,$A$18:$A$27,0)))/INDEX(L$33:L$42,MATCH($A51,$A$33:$A$42,0))</f>
        <v>0.98276569598414232</v>
      </c>
      <c r="M51" s="6">
        <f>(INDEX(M$3:M$12,MATCH($A51,$A$3:$A$12,0))+INDEX(M$18:M$27,MATCH($A51,$A$18:$A$27,0)))/INDEX(M$33:M$42,MATCH($A51,$A$33:$A$42,0))</f>
        <v>0.98559594651282778</v>
      </c>
      <c r="N51" s="6">
        <f>(INDEX(N$3:N$12,MATCH($A51,$A$3:$A$12,0))+INDEX(N$18:N$27,MATCH($A51,$A$18:$A$27,0)))/INDEX(N$33:N$42,MATCH($A51,$A$33:$A$42,0))</f>
        <v>0.98600251859308785</v>
      </c>
      <c r="O51" s="6">
        <f>(INDEX(O$3:O$12,MATCH($A51,$A$3:$A$12,0))+INDEX(O$18:O$27,MATCH($A51,$A$18:$A$27,0)))/INDEX(O$33:O$42,MATCH($A51,$A$33:$A$42,0))</f>
        <v>0.98741599189135354</v>
      </c>
      <c r="P51" s="6">
        <f>(INDEX(P$3:P$12,MATCH($A51,$A$3:$A$12,0))+INDEX(P$18:P$27,MATCH($A51,$A$18:$A$27,0)))/INDEX(P$33:P$42,MATCH($A51,$A$33:$A$42,0))</f>
        <v>0.99954682310743448</v>
      </c>
      <c r="Q51" s="6">
        <f>(INDEX(Q$3:Q$12,MATCH($A51,$A$3:$A$12,0))+INDEX(Q$18:Q$27,MATCH($A51,$A$18:$A$27,0)))/INDEX(Q$33:Q$42,MATCH($A51,$A$33:$A$42,0))</f>
        <v>0.98290224797727499</v>
      </c>
      <c r="R51" s="6">
        <f>(INDEX(R$3:R$12,MATCH($A51,$A$3:$A$12,0))+INDEX(R$18:R$27,MATCH($A51,$A$18:$A$27,0)))/INDEX(R$33:R$42,MATCH($A51,$A$33:$A$42,0))</f>
        <v>0.98258091716665841</v>
      </c>
      <c r="S51" s="6">
        <f>(INDEX(S$3:S$12,MATCH($A51,$A$3:$A$12,0))+INDEX(S$18:S$27,MATCH($A51,$A$18:$A$27,0)))/INDEX(S$33:S$42,MATCH($A51,$A$33:$A$42,0))</f>
        <v>0.95369491448383548</v>
      </c>
      <c r="T51" s="6">
        <f>(INDEX(T$3:T$12,MATCH($A51,$A$3:$A$12,0))+INDEX(T$18:T$27,MATCH($A51,$A$18:$A$27,0)))/INDEX(T$33:T$42,MATCH($A51,$A$33:$A$42,0))</f>
        <v>0.95462861834670742</v>
      </c>
      <c r="U51" s="6">
        <f>(INDEX(U$3:U$12,MATCH($A51,$A$3:$A$12,0))+INDEX(U$18:U$27,MATCH($A51,$A$18:$A$27,0)))/INDEX(U$33:U$42,MATCH($A51,$A$33:$A$42,0))</f>
        <v>0.95156688078578711</v>
      </c>
      <c r="V51" s="6">
        <f>(INDEX(V$3:V$12,MATCH($A51,$A$3:$A$12,0))+INDEX(V$18:V$27,MATCH($A51,$A$18:$A$27,0)))/INDEX(V$33:V$42,MATCH($A51,$A$33:$A$42,0))</f>
        <v>0.94671308555246036</v>
      </c>
      <c r="W51" s="6">
        <f>(INDEX(W$3:W$12,MATCH($A51,$A$3:$A$12,0))+INDEX(W$18:W$27,MATCH($A51,$A$18:$A$27,0)))/INDEX(W$33:W$42,MATCH($A51,$A$33:$A$42,0))</f>
        <v>0.94777716701410419</v>
      </c>
      <c r="X51" s="6">
        <f>(INDEX(X$3:X$12,MATCH($A51,$A$3:$A$12,0))+INDEX(X$18:X$27,MATCH($A51,$A$18:$A$27,0)))/INDEX(X$33:X$42,MATCH($A51,$A$33:$A$42,0))</f>
        <v>0.89319251335056693</v>
      </c>
    </row>
    <row r="52" spans="1:24" x14ac:dyDescent="0.3">
      <c r="A52" s="2" t="s">
        <v>40</v>
      </c>
      <c r="B52" s="6">
        <f>(INDEX(B$3:B$12,MATCH($A52,$A$3:$A$12,0))+INDEX(B$18:B$27,MATCH($A52,$A$18:$A$27,0)))/INDEX(B$33:B$42,MATCH($A52,$A$33:$A$42,0))</f>
        <v>0.98052963459710296</v>
      </c>
      <c r="C52" s="17">
        <f>(INDEX(C$3:C$12,MATCH($A52,$A$3:$A$12,0))+INDEX(C$18:C$27,MATCH($A52,$A$18:$A$27,0)))/INDEX(C$33:C$42,MATCH($A52,$A$33:$A$42,0))</f>
        <v>0.97837760570026122</v>
      </c>
      <c r="D52" s="6">
        <f>(INDEX(D$3:D$12,MATCH($A52,$A$3:$A$12,0))+INDEX(D$18:D$27,MATCH($A52,$A$18:$A$27,0)))/INDEX(D$33:D$42,MATCH($A52,$A$33:$A$42,0))</f>
        <v>0.98153794372787084</v>
      </c>
      <c r="E52" s="6">
        <f>(INDEX(E$3:E$12,MATCH($A52,$A$3:$A$12,0))+INDEX(E$18:E$27,MATCH($A52,$A$18:$A$27,0)))/INDEX(E$33:E$42,MATCH($A52,$A$33:$A$42,0))</f>
        <v>0.98272383370710426</v>
      </c>
      <c r="F52" s="6">
        <f>(INDEX(F$3:F$12,MATCH($A52,$A$3:$A$12,0))+INDEX(F$18:F$27,MATCH($A52,$A$18:$A$27,0)))/INDEX(F$33:F$42,MATCH($A52,$A$33:$A$42,0))</f>
        <v>0.98357136909992238</v>
      </c>
      <c r="G52" s="6">
        <f>(INDEX(G$3:G$12,MATCH($A52,$A$3:$A$12,0))+INDEX(G$18:G$27,MATCH($A52,$A$18:$A$27,0)))/INDEX(G$33:G$42,MATCH($A52,$A$33:$A$42,0))</f>
        <v>0.98494529340528225</v>
      </c>
      <c r="H52" s="6">
        <f>(INDEX(H$3:H$12,MATCH($A52,$A$3:$A$12,0))+INDEX(H$18:H$27,MATCH($A52,$A$18:$A$27,0)))/INDEX(H$33:H$42,MATCH($A52,$A$33:$A$42,0))</f>
        <v>0.98450560688236211</v>
      </c>
      <c r="I52" s="6">
        <f>(INDEX(I$3:I$12,MATCH($A52,$A$3:$A$12,0))+INDEX(I$18:I$27,MATCH($A52,$A$18:$A$27,0)))/INDEX(I$33:I$42,MATCH($A52,$A$33:$A$42,0))</f>
        <v>0.9826458513506735</v>
      </c>
      <c r="J52" s="6">
        <f>(INDEX(J$3:J$12,MATCH($A52,$A$3:$A$12,0))+INDEX(J$18:J$27,MATCH($A52,$A$18:$A$27,0)))/INDEX(J$33:J$42,MATCH($A52,$A$33:$A$42,0))</f>
        <v>0.98182786618395612</v>
      </c>
      <c r="K52" s="6">
        <f>(INDEX(K$3:K$12,MATCH($A52,$A$3:$A$12,0))+INDEX(K$18:K$27,MATCH($A52,$A$18:$A$27,0)))/INDEX(K$33:K$42,MATCH($A52,$A$33:$A$42,0))</f>
        <v>0.98353955041978403</v>
      </c>
      <c r="L52" s="6">
        <f>(INDEX(L$3:L$12,MATCH($A52,$A$3:$A$12,0))+INDEX(L$18:L$27,MATCH($A52,$A$18:$A$27,0)))/INDEX(L$33:L$42,MATCH($A52,$A$33:$A$42,0))</f>
        <v>0.98413190780018756</v>
      </c>
      <c r="M52" s="6">
        <f>(INDEX(M$3:M$12,MATCH($A52,$A$3:$A$12,0))+INDEX(M$18:M$27,MATCH($A52,$A$18:$A$27,0)))/INDEX(M$33:M$42,MATCH($A52,$A$33:$A$42,0))</f>
        <v>0.98414999947192594</v>
      </c>
      <c r="N52" s="6">
        <f>(INDEX(N$3:N$12,MATCH($A52,$A$3:$A$12,0))+INDEX(N$18:N$27,MATCH($A52,$A$18:$A$27,0)))/INDEX(N$33:N$42,MATCH($A52,$A$33:$A$42,0))</f>
        <v>0.98422032845941088</v>
      </c>
      <c r="O52" s="6">
        <f>(INDEX(O$3:O$12,MATCH($A52,$A$3:$A$12,0))+INDEX(O$18:O$27,MATCH($A52,$A$18:$A$27,0)))/INDEX(O$33:O$42,MATCH($A52,$A$33:$A$42,0))</f>
        <v>0.9817181158631777</v>
      </c>
      <c r="P52" s="6">
        <f>(INDEX(P$3:P$12,MATCH($A52,$A$3:$A$12,0))+INDEX(P$18:P$27,MATCH($A52,$A$18:$A$27,0)))/INDEX(P$33:P$42,MATCH($A52,$A$33:$A$42,0))</f>
        <v>0.9795418138458164</v>
      </c>
      <c r="Q52" s="6">
        <f>(INDEX(Q$3:Q$12,MATCH($A52,$A$3:$A$12,0))+INDEX(Q$18:Q$27,MATCH($A52,$A$18:$A$27,0)))/INDEX(Q$33:Q$42,MATCH($A52,$A$33:$A$42,0))</f>
        <v>0.97969625975137842</v>
      </c>
      <c r="R52" s="6">
        <f>(INDEX(R$3:R$12,MATCH($A52,$A$3:$A$12,0))+INDEX(R$18:R$27,MATCH($A52,$A$18:$A$27,0)))/INDEX(R$33:R$42,MATCH($A52,$A$33:$A$42,0))</f>
        <v>0.98133441114317421</v>
      </c>
      <c r="S52" s="6">
        <f>(INDEX(S$3:S$12,MATCH($A52,$A$3:$A$12,0))+INDEX(S$18:S$27,MATCH($A52,$A$18:$A$27,0)))/INDEX(S$33:S$42,MATCH($A52,$A$33:$A$42,0))</f>
        <v>0.95206232562972881</v>
      </c>
      <c r="T52" s="6">
        <f>(INDEX(T$3:T$12,MATCH($A52,$A$3:$A$12,0))+INDEX(T$18:T$27,MATCH($A52,$A$18:$A$27,0)))/INDEX(T$33:T$42,MATCH($A52,$A$33:$A$42,0))</f>
        <v>0.94886596875612383</v>
      </c>
      <c r="U52" s="6">
        <f>(INDEX(U$3:U$12,MATCH($A52,$A$3:$A$12,0))+INDEX(U$18:U$27,MATCH($A52,$A$18:$A$27,0)))/INDEX(U$33:U$42,MATCH($A52,$A$33:$A$42,0))</f>
        <v>0.94696358881425191</v>
      </c>
      <c r="V52" s="6">
        <f>(INDEX(V$3:V$12,MATCH($A52,$A$3:$A$12,0))+INDEX(V$18:V$27,MATCH($A52,$A$18:$A$27,0)))/INDEX(V$33:V$42,MATCH($A52,$A$33:$A$42,0))</f>
        <v>0.93728026628229077</v>
      </c>
      <c r="W52" s="6">
        <f>(INDEX(W$3:W$12,MATCH($A52,$A$3:$A$12,0))+INDEX(W$18:W$27,MATCH($A52,$A$18:$A$27,0)))/INDEX(W$33:W$42,MATCH($A52,$A$33:$A$42,0))</f>
        <v>0.92934406276809589</v>
      </c>
      <c r="X52" s="6">
        <f>(INDEX(X$3:X$12,MATCH($A52,$A$3:$A$12,0))+INDEX(X$18:X$27,MATCH($A52,$A$18:$A$27,0)))/INDEX(X$33:X$42,MATCH($A52,$A$33:$A$42,0))</f>
        <v>0.87468644025318731</v>
      </c>
    </row>
    <row r="53" spans="1:24" x14ac:dyDescent="0.3">
      <c r="A53" s="4" t="s">
        <v>103</v>
      </c>
      <c r="B53" s="6">
        <f>(INDEX(B$3:B$12,MATCH($A53,$A$3:$A$12,0))+INDEX(B$18:B$27,MATCH($A53,$A$18:$A$27,0)))/INDEX(B$33:B$42,MATCH($A53,$A$33:$A$42,0))</f>
        <v>0.99990504100196975</v>
      </c>
      <c r="C53" s="17">
        <f>(INDEX(C$3:C$12,MATCH($A53,$A$3:$A$12,0))+INDEX(C$18:C$27,MATCH($A53,$A$18:$A$27,0)))/INDEX(C$33:C$42,MATCH($A53,$A$33:$A$42,0))</f>
        <v>0.99994718171569985</v>
      </c>
      <c r="D53" s="6">
        <f>(INDEX(D$3:D$12,MATCH($A53,$A$3:$A$12,0))+INDEX(D$18:D$27,MATCH($A53,$A$18:$A$27,0)))/INDEX(D$33:D$42,MATCH($A53,$A$33:$A$42,0))</f>
        <v>0.99980004328906613</v>
      </c>
      <c r="E53" s="6">
        <f>(INDEX(E$3:E$12,MATCH($A53,$A$3:$A$12,0))+INDEX(E$18:E$27,MATCH($A53,$A$18:$A$27,0)))/INDEX(E$33:E$42,MATCH($A53,$A$33:$A$42,0))</f>
        <v>0.99994870216133325</v>
      </c>
      <c r="F53" s="6">
        <f>(INDEX(F$3:F$12,MATCH($A53,$A$3:$A$12,0))+INDEX(F$18:F$27,MATCH($A53,$A$18:$A$27,0)))/INDEX(F$33:F$42,MATCH($A53,$A$33:$A$42,0))</f>
        <v>0.99996928789265083</v>
      </c>
      <c r="G53" s="6">
        <f>(INDEX(G$3:G$12,MATCH($A53,$A$3:$A$12,0))+INDEX(G$18:G$27,MATCH($A53,$A$18:$A$27,0)))/INDEX(G$33:G$42,MATCH($A53,$A$33:$A$42,0))</f>
        <v>0.99997478048767963</v>
      </c>
      <c r="H53" s="6">
        <f>(INDEX(H$3:H$12,MATCH($A53,$A$3:$A$12,0))+INDEX(H$18:H$27,MATCH($A53,$A$18:$A$27,0)))/INDEX(H$33:H$42,MATCH($A53,$A$33:$A$42,0))</f>
        <v>0.99997797800932076</v>
      </c>
      <c r="I53" s="6">
        <f>(INDEX(I$3:I$12,MATCH($A53,$A$3:$A$12,0))+INDEX(I$18:I$27,MATCH($A53,$A$18:$A$27,0)))/INDEX(I$33:I$42,MATCH($A53,$A$33:$A$42,0))</f>
        <v>0.99994521604032593</v>
      </c>
      <c r="J53" s="6">
        <f>(INDEX(J$3:J$12,MATCH($A53,$A$3:$A$12,0))+INDEX(J$18:J$27,MATCH($A53,$A$18:$A$27,0)))/INDEX(J$33:J$42,MATCH($A53,$A$33:$A$42,0))</f>
        <v>0.9999996332487836</v>
      </c>
      <c r="K53" s="6">
        <f>(INDEX(K$3:K$12,MATCH($A53,$A$3:$A$12,0))+INDEX(K$18:K$27,MATCH($A53,$A$18:$A$27,0)))/INDEX(K$33:K$42,MATCH($A53,$A$33:$A$42,0))</f>
        <v>0.99999885515017095</v>
      </c>
      <c r="L53" s="6">
        <f>(INDEX(L$3:L$12,MATCH($A53,$A$3:$A$12,0))+INDEX(L$18:L$27,MATCH($A53,$A$18:$A$27,0)))/INDEX(L$33:L$42,MATCH($A53,$A$33:$A$42,0))</f>
        <v>0.99999922306966382</v>
      </c>
      <c r="M53" s="6">
        <f>(INDEX(M$3:M$12,MATCH($A53,$A$3:$A$12,0))+INDEX(M$18:M$27,MATCH($A53,$A$18:$A$27,0)))/INDEX(M$33:M$42,MATCH($A53,$A$33:$A$42,0))</f>
        <v>0.99999945643180721</v>
      </c>
      <c r="N53" s="6">
        <f>(INDEX(N$3:N$12,MATCH($A53,$A$3:$A$12,0))+INDEX(N$18:N$27,MATCH($A53,$A$18:$A$27,0)))/INDEX(N$33:N$42,MATCH($A53,$A$33:$A$42,0))</f>
        <v>0.99995220417754516</v>
      </c>
      <c r="O53" s="6">
        <f>(INDEX(O$3:O$12,MATCH($A53,$A$3:$A$12,0))+INDEX(O$18:O$27,MATCH($A53,$A$18:$A$27,0)))/INDEX(O$33:O$42,MATCH($A53,$A$33:$A$42,0))</f>
        <v>0.99999945789632871</v>
      </c>
      <c r="P53" s="6">
        <f>(INDEX(P$3:P$12,MATCH($A53,$A$3:$A$12,0))+INDEX(P$18:P$27,MATCH($A53,$A$18:$A$27,0)))/INDEX(P$33:P$42,MATCH($A53,$A$33:$A$42,0))</f>
        <v>0.98100246507613087</v>
      </c>
      <c r="Q53" s="6">
        <f>(INDEX(Q$3:Q$12,MATCH($A53,$A$3:$A$12,0))+INDEX(Q$18:Q$27,MATCH($A53,$A$18:$A$27,0)))/INDEX(Q$33:Q$42,MATCH($A53,$A$33:$A$42,0))</f>
        <v>1.2040608315682757</v>
      </c>
      <c r="R53" s="6">
        <f>(INDEX(R$3:R$12,MATCH($A53,$A$3:$A$12,0))+INDEX(R$18:R$27,MATCH($A53,$A$18:$A$27,0)))/INDEX(R$33:R$42,MATCH($A53,$A$33:$A$42,0))</f>
        <v>0.9999998242167063</v>
      </c>
      <c r="S53" s="6">
        <f>(INDEX(S$3:S$12,MATCH($A53,$A$3:$A$12,0))+INDEX(S$18:S$27,MATCH($A53,$A$18:$A$27,0)))/INDEX(S$33:S$42,MATCH($A53,$A$33:$A$42,0))</f>
        <v>0.97952323013268117</v>
      </c>
      <c r="T53" s="6">
        <f>(INDEX(T$3:T$12,MATCH($A53,$A$3:$A$12,0))+INDEX(T$18:T$27,MATCH($A53,$A$18:$A$27,0)))/INDEX(T$33:T$42,MATCH($A53,$A$33:$A$42,0))</f>
        <v>0.87572164578643541</v>
      </c>
      <c r="U53" s="6">
        <f>(INDEX(U$3:U$12,MATCH($A53,$A$3:$A$12,0))+INDEX(U$18:U$27,MATCH($A53,$A$18:$A$27,0)))/INDEX(U$33:U$42,MATCH($A53,$A$33:$A$42,0))</f>
        <v>0.97835973268868992</v>
      </c>
      <c r="V53" s="6">
        <f>(INDEX(V$3:V$12,MATCH($A53,$A$3:$A$12,0))+INDEX(V$18:V$27,MATCH($A53,$A$18:$A$27,0)))/INDEX(V$33:V$42,MATCH($A53,$A$33:$A$42,0))</f>
        <v>0.97192643638184595</v>
      </c>
      <c r="W53" s="6">
        <f>(INDEX(W$3:W$12,MATCH($A53,$A$3:$A$12,0))+INDEX(W$18:W$27,MATCH($A53,$A$18:$A$27,0)))/INDEX(W$33:W$42,MATCH($A53,$A$33:$A$42,0))</f>
        <v>0.73887829235368385</v>
      </c>
      <c r="X53" s="6">
        <f>(INDEX(X$3:X$12,MATCH($A53,$A$3:$A$12,0))+INDEX(X$18:X$27,MATCH($A53,$A$18:$A$27,0)))/INDEX(X$33:X$42,MATCH($A53,$A$33:$A$42,0))</f>
        <v>0.93940222177329691</v>
      </c>
    </row>
    <row r="54" spans="1:24" x14ac:dyDescent="0.3">
      <c r="A54" s="2" t="s">
        <v>33</v>
      </c>
      <c r="B54" s="6">
        <f>(INDEX(B$3:B$12,MATCH($A54,$A$3:$A$12,0))+INDEX(B$18:B$27,MATCH($A54,$A$18:$A$27,0)))/INDEX(B$33:B$42,MATCH($A54,$A$33:$A$42,0))</f>
        <v>0.93013520800622007</v>
      </c>
      <c r="C54" s="17">
        <f>(INDEX(C$3:C$12,MATCH($A54,$A$3:$A$12,0))+INDEX(C$18:C$27,MATCH($A54,$A$18:$A$27,0)))/INDEX(C$33:C$42,MATCH($A54,$A$33:$A$42,0))</f>
        <v>0.93159507602580882</v>
      </c>
      <c r="D54" s="6">
        <f>(INDEX(D$3:D$12,MATCH($A54,$A$3:$A$12,0))+INDEX(D$18:D$27,MATCH($A54,$A$18:$A$27,0)))/INDEX(D$33:D$42,MATCH($A54,$A$33:$A$42,0))</f>
        <v>0.9306227990735102</v>
      </c>
      <c r="E54" s="6">
        <f>(INDEX(E$3:E$12,MATCH($A54,$A$3:$A$12,0))+INDEX(E$18:E$27,MATCH($A54,$A$18:$A$27,0)))/INDEX(E$33:E$42,MATCH($A54,$A$33:$A$42,0))</f>
        <v>0.93169695536076591</v>
      </c>
      <c r="F54" s="6">
        <f>(INDEX(F$3:F$12,MATCH($A54,$A$3:$A$12,0))+INDEX(F$18:F$27,MATCH($A54,$A$18:$A$27,0)))/INDEX(F$33:F$42,MATCH($A54,$A$33:$A$42,0))</f>
        <v>0.93143586183231042</v>
      </c>
      <c r="G54" s="6">
        <f>(INDEX(G$3:G$12,MATCH($A54,$A$3:$A$12,0))+INDEX(G$18:G$27,MATCH($A54,$A$18:$A$27,0)))/INDEX(G$33:G$42,MATCH($A54,$A$33:$A$42,0))</f>
        <v>0.93515338871877673</v>
      </c>
      <c r="H54" s="6">
        <f>(INDEX(H$3:H$12,MATCH($A54,$A$3:$A$12,0))+INDEX(H$18:H$27,MATCH($A54,$A$18:$A$27,0)))/INDEX(H$33:H$42,MATCH($A54,$A$33:$A$42,0))</f>
        <v>0.94132578919256782</v>
      </c>
      <c r="I54" s="6">
        <f>(INDEX(I$3:I$12,MATCH($A54,$A$3:$A$12,0))+INDEX(I$18:I$27,MATCH($A54,$A$18:$A$27,0)))/INDEX(I$33:I$42,MATCH($A54,$A$33:$A$42,0))</f>
        <v>1.3502715612267719</v>
      </c>
      <c r="J54" s="6">
        <f>(INDEX(J$3:J$12,MATCH($A54,$A$3:$A$12,0))+INDEX(J$18:J$27,MATCH($A54,$A$18:$A$27,0)))/INDEX(J$33:J$42,MATCH($A54,$A$33:$A$42,0))</f>
        <v>0.94168847884485596</v>
      </c>
      <c r="K54" s="6">
        <f>(INDEX(K$3:K$12,MATCH($A54,$A$3:$A$12,0))+INDEX(K$18:K$27,MATCH($A54,$A$18:$A$27,0)))/INDEX(K$33:K$42,MATCH($A54,$A$33:$A$42,0))</f>
        <v>0.94289837389120978</v>
      </c>
      <c r="L54" s="6">
        <f>(INDEX(L$3:L$12,MATCH($A54,$A$3:$A$12,0))+INDEX(L$18:L$27,MATCH($A54,$A$18:$A$27,0)))/INDEX(L$33:L$42,MATCH($A54,$A$33:$A$42,0))</f>
        <v>0.93412773992316323</v>
      </c>
      <c r="M54" s="6">
        <f>(INDEX(M$3:M$12,MATCH($A54,$A$3:$A$12,0))+INDEX(M$18:M$27,MATCH($A54,$A$18:$A$27,0)))/INDEX(M$33:M$42,MATCH($A54,$A$33:$A$42,0))</f>
        <v>0.94779051822421734</v>
      </c>
      <c r="N54" s="6">
        <f>(INDEX(N$3:N$12,MATCH($A54,$A$3:$A$12,0))+INDEX(N$18:N$27,MATCH($A54,$A$18:$A$27,0)))/INDEX(N$33:N$42,MATCH($A54,$A$33:$A$42,0))</f>
        <v>0.94773889388562804</v>
      </c>
      <c r="O54" s="6">
        <f>(INDEX(O$3:O$12,MATCH($A54,$A$3:$A$12,0))+INDEX(O$18:O$27,MATCH($A54,$A$18:$A$27,0)))/INDEX(O$33:O$42,MATCH($A54,$A$33:$A$42,0))</f>
        <v>0.94981481818533664</v>
      </c>
      <c r="P54" s="6">
        <f>(INDEX(P$3:P$12,MATCH($A54,$A$3:$A$12,0))+INDEX(P$18:P$27,MATCH($A54,$A$18:$A$27,0)))/INDEX(P$33:P$42,MATCH($A54,$A$33:$A$42,0))</f>
        <v>0.95136679746818276</v>
      </c>
      <c r="Q54" s="6">
        <f>(INDEX(Q$3:Q$12,MATCH($A54,$A$3:$A$12,0))+INDEX(Q$18:Q$27,MATCH($A54,$A$18:$A$27,0)))/INDEX(Q$33:Q$42,MATCH($A54,$A$33:$A$42,0))</f>
        <v>0.95006450853764202</v>
      </c>
      <c r="R54" s="6">
        <f>(INDEX(R$3:R$12,MATCH($A54,$A$3:$A$12,0))+INDEX(R$18:R$27,MATCH($A54,$A$18:$A$27,0)))/INDEX(R$33:R$42,MATCH($A54,$A$33:$A$42,0))</f>
        <v>0.9470085980387658</v>
      </c>
      <c r="S54" s="6">
        <f>(INDEX(S$3:S$12,MATCH($A54,$A$3:$A$12,0))+INDEX(S$18:S$27,MATCH($A54,$A$18:$A$27,0)))/INDEX(S$33:S$42,MATCH($A54,$A$33:$A$42,0))</f>
        <v>0.8081164048374655</v>
      </c>
      <c r="T54" s="6">
        <f>(INDEX(T$3:T$12,MATCH($A54,$A$3:$A$12,0))+INDEX(T$18:T$27,MATCH($A54,$A$18:$A$27,0)))/INDEX(T$33:T$42,MATCH($A54,$A$33:$A$42,0))</f>
        <v>0.8418495144794792</v>
      </c>
      <c r="U54" s="6">
        <f>(INDEX(U$3:U$12,MATCH($A54,$A$3:$A$12,0))+INDEX(U$18:U$27,MATCH($A54,$A$18:$A$27,0)))/INDEX(U$33:U$42,MATCH($A54,$A$33:$A$42,0))</f>
        <v>0.88517336523576062</v>
      </c>
      <c r="V54" s="6">
        <f>(INDEX(V$3:V$12,MATCH($A54,$A$3:$A$12,0))+INDEX(V$18:V$27,MATCH($A54,$A$18:$A$27,0)))/INDEX(V$33:V$42,MATCH($A54,$A$33:$A$42,0))</f>
        <v>0.96167461041923763</v>
      </c>
      <c r="W54" s="6">
        <f>(INDEX(W$3:W$12,MATCH($A54,$A$3:$A$12,0))+INDEX(W$18:W$27,MATCH($A54,$A$18:$A$27,0)))/INDEX(W$33:W$42,MATCH($A54,$A$33:$A$42,0))</f>
        <v>0.96423772120688556</v>
      </c>
      <c r="X54" s="6">
        <f>(INDEX(X$3:X$12,MATCH($A54,$A$3:$A$12,0))+INDEX(X$18:X$27,MATCH($A54,$A$18:$A$27,0)))/INDEX(X$33:X$42,MATCH($A54,$A$33:$A$42,0))</f>
        <v>0.94455808932913377</v>
      </c>
    </row>
    <row r="55" spans="1:24" x14ac:dyDescent="0.3">
      <c r="A55" s="2" t="s">
        <v>92</v>
      </c>
      <c r="B55" s="6">
        <f>(INDEX(B$3:B$12,MATCH($A55,$A$3:$A$12,0))+INDEX(B$18:B$27,MATCH($A55,$A$18:$A$27,0)))/INDEX(B$33:B$42,MATCH($A55,$A$33:$A$42,0))</f>
        <v>1</v>
      </c>
      <c r="C55" s="17">
        <f>(INDEX(C$3:C$12,MATCH($A55,$A$3:$A$12,0))+INDEX(C$18:C$27,MATCH($A55,$A$18:$A$27,0)))/INDEX(C$33:C$42,MATCH($A55,$A$33:$A$42,0))</f>
        <v>0.99999999999999989</v>
      </c>
      <c r="D55" s="6">
        <f>(INDEX(D$3:D$12,MATCH($A55,$A$3:$A$12,0))+INDEX(D$18:D$27,MATCH($A55,$A$18:$A$27,0)))/INDEX(D$33:D$42,MATCH($A55,$A$33:$A$42,0))</f>
        <v>4.2823932106678306</v>
      </c>
      <c r="E55" s="6">
        <f>(INDEX(E$3:E$12,MATCH($A55,$A$3:$A$12,0))+INDEX(E$18:E$27,MATCH($A55,$A$18:$A$27,0)))/INDEX(E$33:E$42,MATCH($A55,$A$33:$A$42,0))</f>
        <v>0.99072433287922357</v>
      </c>
      <c r="F55" s="6">
        <f>(INDEX(F$3:F$12,MATCH($A55,$A$3:$A$12,0))+INDEX(F$18:F$27,MATCH($A55,$A$18:$A$27,0)))/INDEX(F$33:F$42,MATCH($A55,$A$33:$A$42,0))</f>
        <v>0.99577314653902438</v>
      </c>
      <c r="G55" s="6">
        <f>(INDEX(G$3:G$12,MATCH($A55,$A$3:$A$12,0))+INDEX(G$18:G$27,MATCH($A55,$A$18:$A$27,0)))/INDEX(G$33:G$42,MATCH($A55,$A$33:$A$42,0))</f>
        <v>0.99487936686036182</v>
      </c>
      <c r="H55" s="6">
        <f>(INDEX(H$3:H$12,MATCH($A55,$A$3:$A$12,0))+INDEX(H$18:H$27,MATCH($A55,$A$18:$A$27,0)))/INDEX(H$33:H$42,MATCH($A55,$A$33:$A$42,0))</f>
        <v>0.99151105933571348</v>
      </c>
      <c r="I55" s="6">
        <f>(INDEX(I$3:I$12,MATCH($A55,$A$3:$A$12,0))+INDEX(I$18:I$27,MATCH($A55,$A$18:$A$27,0)))/INDEX(I$33:I$42,MATCH($A55,$A$33:$A$42,0))</f>
        <v>0.99401506792966432</v>
      </c>
      <c r="J55" s="6">
        <f>(INDEX(J$3:J$12,MATCH($A55,$A$3:$A$12,0))+INDEX(J$18:J$27,MATCH($A55,$A$18:$A$27,0)))/INDEX(J$33:J$42,MATCH($A55,$A$33:$A$42,0))</f>
        <v>1.0367295243015959</v>
      </c>
      <c r="K55" s="6">
        <f>(INDEX(K$3:K$12,MATCH($A55,$A$3:$A$12,0))+INDEX(K$18:K$27,MATCH($A55,$A$18:$A$27,0)))/INDEX(K$33:K$42,MATCH($A55,$A$33:$A$42,0))</f>
        <v>0.93417810546489499</v>
      </c>
      <c r="L55" s="6">
        <f>(INDEX(L$3:L$12,MATCH($A55,$A$3:$A$12,0))+INDEX(L$18:L$27,MATCH($A55,$A$18:$A$27,0)))/INDEX(L$33:L$42,MATCH($A55,$A$33:$A$42,0))</f>
        <v>0.98767420753528712</v>
      </c>
      <c r="M55" s="6">
        <f>(INDEX(M$3:M$12,MATCH($A55,$A$3:$A$12,0))+INDEX(M$18:M$27,MATCH($A55,$A$18:$A$27,0)))/INDEX(M$33:M$42,MATCH($A55,$A$33:$A$42,0))</f>
        <v>0.98987436709333931</v>
      </c>
      <c r="N55" s="6">
        <f>(INDEX(N$3:N$12,MATCH($A55,$A$3:$A$12,0))+INDEX(N$18:N$27,MATCH($A55,$A$18:$A$27,0)))/INDEX(N$33:N$42,MATCH($A55,$A$33:$A$42,0))</f>
        <v>0.98855375924195765</v>
      </c>
      <c r="O55" s="6">
        <f>(INDEX(O$3:O$12,MATCH($A55,$A$3:$A$12,0))+INDEX(O$18:O$27,MATCH($A55,$A$18:$A$27,0)))/INDEX(O$33:O$42,MATCH($A55,$A$33:$A$42,0))</f>
        <v>0.99242984016275237</v>
      </c>
      <c r="P55" s="6">
        <f>(INDEX(P$3:P$12,MATCH($A55,$A$3:$A$12,0))+INDEX(P$18:P$27,MATCH($A55,$A$18:$A$27,0)))/INDEX(P$33:P$42,MATCH($A55,$A$33:$A$42,0))</f>
        <v>0.99451661566422755</v>
      </c>
      <c r="Q55" s="6">
        <f>(INDEX(Q$3:Q$12,MATCH($A55,$A$3:$A$12,0))+INDEX(Q$18:Q$27,MATCH($A55,$A$18:$A$27,0)))/INDEX(Q$33:Q$42,MATCH($A55,$A$33:$A$42,0))</f>
        <v>0.99755740114106772</v>
      </c>
      <c r="R55" s="6">
        <f>(INDEX(R$3:R$12,MATCH($A55,$A$3:$A$12,0))+INDEX(R$18:R$27,MATCH($A55,$A$18:$A$27,0)))/INDEX(R$33:R$42,MATCH($A55,$A$33:$A$42,0))</f>
        <v>0.99751800387816347</v>
      </c>
      <c r="S55" s="6">
        <f>(INDEX(S$3:S$12,MATCH($A55,$A$3:$A$12,0))+INDEX(S$18:S$27,MATCH($A55,$A$18:$A$27,0)))/INDEX(S$33:S$42,MATCH($A55,$A$33:$A$42,0))</f>
        <v>0.9818665996244601</v>
      </c>
      <c r="T55" s="6">
        <f>(INDEX(T$3:T$12,MATCH($A55,$A$3:$A$12,0))+INDEX(T$18:T$27,MATCH($A55,$A$18:$A$27,0)))/INDEX(T$33:T$42,MATCH($A55,$A$33:$A$42,0))</f>
        <v>0.9787484055097796</v>
      </c>
      <c r="U55" s="6">
        <f>(INDEX(U$3:U$12,MATCH($A55,$A$3:$A$12,0))+INDEX(U$18:U$27,MATCH($A55,$A$18:$A$27,0)))/INDEX(U$33:U$42,MATCH($A55,$A$33:$A$42,0))</f>
        <v>0.97449406071318656</v>
      </c>
      <c r="V55" s="6">
        <f>(INDEX(V$3:V$12,MATCH($A55,$A$3:$A$12,0))+INDEX(V$18:V$27,MATCH($A55,$A$18:$A$27,0)))/INDEX(V$33:V$42,MATCH($A55,$A$33:$A$42,0))</f>
        <v>0.97753827002327542</v>
      </c>
      <c r="W55" s="6">
        <f>(INDEX(W$3:W$12,MATCH($A55,$A$3:$A$12,0))+INDEX(W$18:W$27,MATCH($A55,$A$18:$A$27,0)))/INDEX(W$33:W$42,MATCH($A55,$A$33:$A$42,0))</f>
        <v>0.97766962956939152</v>
      </c>
      <c r="X55" s="6">
        <f>(INDEX(X$3:X$12,MATCH($A55,$A$3:$A$12,0))+INDEX(X$18:X$27,MATCH($A55,$A$18:$A$27,0)))/INDEX(X$33:X$42,MATCH($A55,$A$33:$A$42,0))</f>
        <v>0.93915012352492633</v>
      </c>
    </row>
    <row r="56" spans="1:24" x14ac:dyDescent="0.3">
      <c r="A56" s="2" t="s">
        <v>91</v>
      </c>
      <c r="B56" s="6">
        <f>(INDEX(B$3:B$12,MATCH($A56,$A$3:$A$12,0))+INDEX(B$18:B$27,MATCH($A56,$A$18:$A$27,0)))/INDEX(B$33:B$42,MATCH($A56,$A$33:$A$42,0))</f>
        <v>0.98598864732761837</v>
      </c>
      <c r="C56" s="17">
        <f>(INDEX(C$3:C$12,MATCH($A56,$A$3:$A$12,0))+INDEX(C$18:C$27,MATCH($A56,$A$18:$A$27,0)))/INDEX(C$33:C$42,MATCH($A56,$A$33:$A$42,0))</f>
        <v>0.98360025871320123</v>
      </c>
      <c r="D56" s="6">
        <f>(INDEX(D$3:D$12,MATCH($A56,$A$3:$A$12,0))+INDEX(D$18:D$27,MATCH($A56,$A$18:$A$27,0)))/INDEX(D$33:D$42,MATCH($A56,$A$33:$A$42,0))</f>
        <v>1.2477985590352219</v>
      </c>
      <c r="E56" s="6">
        <f>(INDEX(E$3:E$12,MATCH($A56,$A$3:$A$12,0))+INDEX(E$18:E$27,MATCH($A56,$A$18:$A$27,0)))/INDEX(E$33:E$42,MATCH($A56,$A$33:$A$42,0))</f>
        <v>0.98978097823651934</v>
      </c>
      <c r="F56" s="6">
        <f>(INDEX(F$3:F$12,MATCH($A56,$A$3:$A$12,0))+INDEX(F$18:F$27,MATCH($A56,$A$18:$A$27,0)))/INDEX(F$33:F$42,MATCH($A56,$A$33:$A$42,0))</f>
        <v>0.9924918703194815</v>
      </c>
      <c r="G56" s="6">
        <f>(INDEX(G$3:G$12,MATCH($A56,$A$3:$A$12,0))+INDEX(G$18:G$27,MATCH($A56,$A$18:$A$27,0)))/INDEX(G$33:G$42,MATCH($A56,$A$33:$A$42,0))</f>
        <v>0.99024121780554897</v>
      </c>
      <c r="H56" s="6">
        <f>(INDEX(H$3:H$12,MATCH($A56,$A$3:$A$12,0))+INDEX(H$18:H$27,MATCH($A56,$A$18:$A$27,0)))/INDEX(H$33:H$42,MATCH($A56,$A$33:$A$42,0))</f>
        <v>0.98740225487558575</v>
      </c>
      <c r="I56" s="6">
        <f>(INDEX(I$3:I$12,MATCH($A56,$A$3:$A$12,0))+INDEX(I$18:I$27,MATCH($A56,$A$18:$A$27,0)))/INDEX(I$33:I$42,MATCH($A56,$A$33:$A$42,0))</f>
        <v>1.1934597649668537</v>
      </c>
      <c r="J56" s="6">
        <f>(INDEX(J$3:J$12,MATCH($A56,$A$3:$A$12,0))+INDEX(J$18:J$27,MATCH($A56,$A$18:$A$27,0)))/INDEX(J$33:J$42,MATCH($A56,$A$33:$A$42,0))</f>
        <v>0.98767584166431288</v>
      </c>
      <c r="K56" s="6">
        <f>(INDEX(K$3:K$12,MATCH($A56,$A$3:$A$12,0))+INDEX(K$18:K$27,MATCH($A56,$A$18:$A$27,0)))/INDEX(K$33:K$42,MATCH($A56,$A$33:$A$42,0))</f>
        <v>0.97951516519918835</v>
      </c>
      <c r="L56" s="6">
        <f>(INDEX(L$3:L$12,MATCH($A56,$A$3:$A$12,0))+INDEX(L$18:L$27,MATCH($A56,$A$18:$A$27,0)))/INDEX(L$33:L$42,MATCH($A56,$A$33:$A$42,0))</f>
        <v>0.97490114320077892</v>
      </c>
      <c r="M56" s="6">
        <f>(INDEX(M$3:M$12,MATCH($A56,$A$3:$A$12,0))+INDEX(M$18:M$27,MATCH($A56,$A$18:$A$27,0)))/INDEX(M$33:M$42,MATCH($A56,$A$33:$A$42,0))</f>
        <v>0.98299766715315251</v>
      </c>
      <c r="N56" s="6">
        <f>(INDEX(N$3:N$12,MATCH($A56,$A$3:$A$12,0))+INDEX(N$18:N$27,MATCH($A56,$A$18:$A$27,0)))/INDEX(N$33:N$42,MATCH($A56,$A$33:$A$42,0))</f>
        <v>0.92957632434327964</v>
      </c>
      <c r="O56" s="6">
        <f>(INDEX(O$3:O$12,MATCH($A56,$A$3:$A$12,0))+INDEX(O$18:O$27,MATCH($A56,$A$18:$A$27,0)))/INDEX(O$33:O$42,MATCH($A56,$A$33:$A$42,0))</f>
        <v>0.97531421061284396</v>
      </c>
      <c r="P56" s="6">
        <f>(INDEX(P$3:P$12,MATCH($A56,$A$3:$A$12,0))+INDEX(P$18:P$27,MATCH($A56,$A$18:$A$27,0)))/INDEX(P$33:P$42,MATCH($A56,$A$33:$A$42,0))</f>
        <v>0.97692648818476968</v>
      </c>
      <c r="Q56" s="6">
        <f>(INDEX(Q$3:Q$12,MATCH($A56,$A$3:$A$12,0))+INDEX(Q$18:Q$27,MATCH($A56,$A$18:$A$27,0)))/INDEX(Q$33:Q$42,MATCH($A56,$A$33:$A$42,0))</f>
        <v>0.97222682709763297</v>
      </c>
      <c r="R56" s="6">
        <f>(INDEX(R$3:R$12,MATCH($A56,$A$3:$A$12,0))+INDEX(R$18:R$27,MATCH($A56,$A$18:$A$27,0)))/INDEX(R$33:R$42,MATCH($A56,$A$33:$A$42,0))</f>
        <v>0.97024591532592519</v>
      </c>
      <c r="S56" s="6">
        <f>(INDEX(S$3:S$12,MATCH($A56,$A$3:$A$12,0))+INDEX(S$18:S$27,MATCH($A56,$A$18:$A$27,0)))/INDEX(S$33:S$42,MATCH($A56,$A$33:$A$42,0))</f>
        <v>0.98461341613530518</v>
      </c>
      <c r="T56" s="6">
        <f>(INDEX(T$3:T$12,MATCH($A56,$A$3:$A$12,0))+INDEX(T$18:T$27,MATCH($A56,$A$18:$A$27,0)))/INDEX(T$33:T$42,MATCH($A56,$A$33:$A$42,0))</f>
        <v>1.2026734593266355</v>
      </c>
      <c r="U56" s="6">
        <f>(INDEX(U$3:U$12,MATCH($A56,$A$3:$A$12,0))+INDEX(U$18:U$27,MATCH($A56,$A$18:$A$27,0)))/INDEX(U$33:U$42,MATCH($A56,$A$33:$A$42,0))</f>
        <v>0.98747750686439373</v>
      </c>
      <c r="V56" s="6">
        <f>(INDEX(V$3:V$12,MATCH($A56,$A$3:$A$12,0))+INDEX(V$18:V$27,MATCH($A56,$A$18:$A$27,0)))/INDEX(V$33:V$42,MATCH($A56,$A$33:$A$42,0))</f>
        <v>0.98474955142078291</v>
      </c>
      <c r="W56" s="6">
        <f>(INDEX(W$3:W$12,MATCH($A56,$A$3:$A$12,0))+INDEX(W$18:W$27,MATCH($A56,$A$18:$A$27,0)))/INDEX(W$33:W$42,MATCH($A56,$A$33:$A$42,0))</f>
        <v>0.98856618768962756</v>
      </c>
      <c r="X56" s="6">
        <f>(INDEX(X$3:X$12,MATCH($A56,$A$3:$A$12,0))+INDEX(X$18:X$27,MATCH($A56,$A$18:$A$27,0)))/INDEX(X$33:X$42,MATCH($A56,$A$33:$A$42,0))</f>
        <v>0.95656481445037245</v>
      </c>
    </row>
    <row r="57" spans="1:24" x14ac:dyDescent="0.3">
      <c r="A57" s="2" t="s">
        <v>169</v>
      </c>
      <c r="B57" s="6">
        <f>(INDEX(B$3:B$12,MATCH($A57,$A$3:$A$12,0))+INDEX(B$18:B$27,MATCH($A57,$A$18:$A$27,0)))/INDEX(B$33:B$42,MATCH($A57,$A$33:$A$42,0))</f>
        <v>0.91346644271319888</v>
      </c>
      <c r="C57" s="17">
        <f>(INDEX(C$3:C$12,MATCH($A57,$A$3:$A$12,0))+INDEX(C$18:C$27,MATCH($A57,$A$18:$A$27,0)))/INDEX(C$33:C$42,MATCH($A57,$A$33:$A$42,0))</f>
        <v>0.91579118013628324</v>
      </c>
      <c r="D57" s="6">
        <f>(INDEX(D$3:D$12,MATCH($A57,$A$3:$A$12,0))+INDEX(D$18:D$27,MATCH($A57,$A$18:$A$27,0)))/INDEX(D$33:D$42,MATCH($A57,$A$33:$A$42,0))</f>
        <v>0.90738985805912964</v>
      </c>
      <c r="E57" s="6">
        <f>(INDEX(E$3:E$12,MATCH($A57,$A$3:$A$12,0))+INDEX(E$18:E$27,MATCH($A57,$A$18:$A$27,0)))/INDEX(E$33:E$42,MATCH($A57,$A$33:$A$42,0))</f>
        <v>0.90590816410088892</v>
      </c>
      <c r="F57" s="6">
        <f>(INDEX(F$3:F$12,MATCH($A57,$A$3:$A$12,0))+INDEX(F$18:F$27,MATCH($A57,$A$18:$A$27,0)))/INDEX(F$33:F$42,MATCH($A57,$A$33:$A$42,0))</f>
        <v>0.91464374408978866</v>
      </c>
      <c r="G57" s="6">
        <f>(INDEX(G$3:G$12,MATCH($A57,$A$3:$A$12,0))+INDEX(G$18:G$27,MATCH($A57,$A$18:$A$27,0)))/INDEX(G$33:G$42,MATCH($A57,$A$33:$A$42,0))</f>
        <v>0.91268585742024799</v>
      </c>
      <c r="H57" s="6">
        <f>(INDEX(H$3:H$12,MATCH($A57,$A$3:$A$12,0))+INDEX(H$18:H$27,MATCH($A57,$A$18:$A$27,0)))/INDEX(H$33:H$42,MATCH($A57,$A$33:$A$42,0))</f>
        <v>0.92284662954327157</v>
      </c>
      <c r="I57" s="6">
        <f>(INDEX(I$3:I$12,MATCH($A57,$A$3:$A$12,0))+INDEX(I$18:I$27,MATCH($A57,$A$18:$A$27,0)))/INDEX(I$33:I$42,MATCH($A57,$A$33:$A$42,0))</f>
        <v>0.92714266920968658</v>
      </c>
      <c r="J57" s="6">
        <f>(INDEX(J$3:J$12,MATCH($A57,$A$3:$A$12,0))+INDEX(J$18:J$27,MATCH($A57,$A$18:$A$27,0)))/INDEX(J$33:J$42,MATCH($A57,$A$33:$A$42,0))</f>
        <v>0.93346939177175114</v>
      </c>
      <c r="K57" s="6">
        <f>(INDEX(K$3:K$12,MATCH($A57,$A$3:$A$12,0))+INDEX(K$18:K$27,MATCH($A57,$A$18:$A$27,0)))/INDEX(K$33:K$42,MATCH($A57,$A$33:$A$42,0))</f>
        <v>0.94491646566819942</v>
      </c>
      <c r="L57" s="6">
        <f>(INDEX(L$3:L$12,MATCH($A57,$A$3:$A$12,0))+INDEX(L$18:L$27,MATCH($A57,$A$18:$A$27,0)))/INDEX(L$33:L$42,MATCH($A57,$A$33:$A$42,0))</f>
        <v>0.90460526880323688</v>
      </c>
      <c r="M57" s="6">
        <f>(INDEX(M$3:M$12,MATCH($A57,$A$3:$A$12,0))+INDEX(M$18:M$27,MATCH($A57,$A$18:$A$27,0)))/INDEX(M$33:M$42,MATCH($A57,$A$33:$A$42,0))</f>
        <v>0.91102833443986353</v>
      </c>
      <c r="N57" s="6">
        <f>(INDEX(N$3:N$12,MATCH($A57,$A$3:$A$12,0))+INDEX(N$18:N$27,MATCH($A57,$A$18:$A$27,0)))/INDEX(N$33:N$42,MATCH($A57,$A$33:$A$42,0))</f>
        <v>0.91514464813307528</v>
      </c>
      <c r="O57" s="6">
        <f>(INDEX(O$3:O$12,MATCH($A57,$A$3:$A$12,0))+INDEX(O$18:O$27,MATCH($A57,$A$18:$A$27,0)))/INDEX(O$33:O$42,MATCH($A57,$A$33:$A$42,0))</f>
        <v>0.94060855876975724</v>
      </c>
      <c r="P57" s="6">
        <f>(INDEX(P$3:P$12,MATCH($A57,$A$3:$A$12,0))+INDEX(P$18:P$27,MATCH($A57,$A$18:$A$27,0)))/INDEX(P$33:P$42,MATCH($A57,$A$33:$A$42,0))</f>
        <v>0.93476842517020053</v>
      </c>
      <c r="Q57" s="6">
        <f>(INDEX(Q$3:Q$12,MATCH($A57,$A$3:$A$12,0))+INDEX(Q$18:Q$27,MATCH($A57,$A$18:$A$27,0)))/INDEX(Q$33:Q$42,MATCH($A57,$A$33:$A$42,0))</f>
        <v>0.85300985351179193</v>
      </c>
      <c r="R57" s="6">
        <f>(INDEX(R$3:R$12,MATCH($A57,$A$3:$A$12,0))+INDEX(R$18:R$27,MATCH($A57,$A$18:$A$27,0)))/INDEX(R$33:R$42,MATCH($A57,$A$33:$A$42,0))</f>
        <v>0.91360395106922854</v>
      </c>
      <c r="S57" s="6">
        <f>(INDEX(S$3:S$12,MATCH($A57,$A$3:$A$12,0))+INDEX(S$18:S$27,MATCH($A57,$A$18:$A$27,0)))/INDEX(S$33:S$42,MATCH($A57,$A$33:$A$42,0))</f>
        <v>0.89792082937077544</v>
      </c>
      <c r="T57" s="6">
        <f>(INDEX(T$3:T$12,MATCH($A57,$A$3:$A$12,0))+INDEX(T$18:T$27,MATCH($A57,$A$18:$A$27,0)))/INDEX(T$33:T$42,MATCH($A57,$A$33:$A$42,0))</f>
        <v>0.89900178569143274</v>
      </c>
      <c r="U57" s="6">
        <f>(INDEX(U$3:U$12,MATCH($A57,$A$3:$A$12,0))+INDEX(U$18:U$27,MATCH($A57,$A$18:$A$27,0)))/INDEX(U$33:U$42,MATCH($A57,$A$33:$A$42,0))</f>
        <v>0.89560663616896152</v>
      </c>
      <c r="V57" s="6">
        <f>(INDEX(V$3:V$12,MATCH($A57,$A$3:$A$12,0))+INDEX(V$18:V$27,MATCH($A57,$A$18:$A$27,0)))/INDEX(V$33:V$42,MATCH($A57,$A$33:$A$42,0))</f>
        <v>0.90381439655869544</v>
      </c>
      <c r="W57" s="6">
        <f>(INDEX(W$3:W$12,MATCH($A57,$A$3:$A$12,0))+INDEX(W$18:W$27,MATCH($A57,$A$18:$A$27,0)))/INDEX(W$33:W$42,MATCH($A57,$A$33:$A$42,0))</f>
        <v>0.66686760104238685</v>
      </c>
      <c r="X57" s="6">
        <f>(INDEX(X$3:X$12,MATCH($A57,$A$3:$A$12,0))+INDEX(X$18:X$27,MATCH($A57,$A$18:$A$27,0)))/INDEX(X$33:X$42,MATCH($A57,$A$33:$A$42,0))</f>
        <v>0.86703255444999194</v>
      </c>
    </row>
    <row r="61" spans="1:24" x14ac:dyDescent="0.3">
      <c r="A61" s="2" t="s">
        <v>228</v>
      </c>
      <c r="B61" s="4">
        <v>2000</v>
      </c>
      <c r="C61" s="14">
        <v>2001</v>
      </c>
      <c r="D61" s="4">
        <v>2002</v>
      </c>
      <c r="E61" s="4">
        <v>2003</v>
      </c>
      <c r="F61" s="4">
        <v>2004</v>
      </c>
      <c r="H61" s="4">
        <v>2006</v>
      </c>
      <c r="I61" s="4">
        <v>2007</v>
      </c>
      <c r="J61" s="4">
        <v>2008</v>
      </c>
      <c r="K61" s="4">
        <v>2009</v>
      </c>
      <c r="L61" s="4">
        <v>2010</v>
      </c>
      <c r="M61" s="4">
        <v>2011</v>
      </c>
      <c r="N61" s="4">
        <v>2012</v>
      </c>
      <c r="O61" s="4">
        <v>2013</v>
      </c>
      <c r="P61" s="4">
        <v>2014</v>
      </c>
      <c r="Q61" s="4">
        <v>2015</v>
      </c>
      <c r="R61" s="4">
        <v>2016</v>
      </c>
      <c r="S61" s="4">
        <v>2017</v>
      </c>
      <c r="T61" s="4">
        <v>2018</v>
      </c>
      <c r="U61" s="4">
        <v>2019</v>
      </c>
      <c r="V61" s="4">
        <v>2020</v>
      </c>
      <c r="W61" s="4">
        <v>2021</v>
      </c>
      <c r="X61" s="4">
        <v>2022</v>
      </c>
    </row>
    <row r="62" spans="1:24" x14ac:dyDescent="0.3">
      <c r="A62" s="2" t="s">
        <v>45</v>
      </c>
      <c r="B62" s="7">
        <f>B48/$B48-1</f>
        <v>0</v>
      </c>
      <c r="C62" s="18">
        <f t="shared" ref="C62:D62" si="0">C48/$B48-1</f>
        <v>7.8101137478214788E-4</v>
      </c>
      <c r="D62" s="7">
        <f t="shared" si="0"/>
        <v>2.2558714771740984E-3</v>
      </c>
      <c r="E62" s="7">
        <f>E48/$E48-1</f>
        <v>0</v>
      </c>
      <c r="F62" s="7">
        <f t="shared" ref="F62:X71" si="1">F48/$E48-1</f>
        <v>3.319708051112702E-4</v>
      </c>
      <c r="G62" s="7">
        <f t="shared" si="1"/>
        <v>1.9831936855396748E-5</v>
      </c>
      <c r="H62" s="7">
        <f t="shared" si="1"/>
        <v>4.935437816078192E-4</v>
      </c>
      <c r="I62" s="7">
        <f t="shared" si="1"/>
        <v>6.0103470448780172E-4</v>
      </c>
      <c r="J62" s="7">
        <f t="shared" si="1"/>
        <v>-7.186013494123733E-4</v>
      </c>
      <c r="K62" s="7">
        <f t="shared" si="1"/>
        <v>-1.1133809123786698E-4</v>
      </c>
      <c r="L62" s="7">
        <f t="shared" si="1"/>
        <v>-1.0060875780411149E-2</v>
      </c>
      <c r="M62" s="7">
        <f t="shared" si="1"/>
        <v>-2.5296904791376251E-2</v>
      </c>
      <c r="N62" s="7">
        <f t="shared" si="1"/>
        <v>-3.4757582476894755E-2</v>
      </c>
      <c r="O62" s="7">
        <f t="shared" si="1"/>
        <v>-5.0696287162749765E-2</v>
      </c>
      <c r="P62" s="7">
        <f t="shared" si="1"/>
        <v>-5.5174443846663701E-2</v>
      </c>
      <c r="Q62" s="7">
        <f t="shared" si="1"/>
        <v>-4.3649292979978993E-2</v>
      </c>
      <c r="R62" s="7">
        <f t="shared" si="1"/>
        <v>-4.9707246460651833E-3</v>
      </c>
      <c r="S62" s="7">
        <f t="shared" si="1"/>
        <v>-0.34310826895387847</v>
      </c>
      <c r="T62" s="7">
        <f t="shared" si="1"/>
        <v>-0.1579843287522491</v>
      </c>
      <c r="U62" s="7">
        <f t="shared" si="1"/>
        <v>-5.4900431465900734E-3</v>
      </c>
      <c r="V62" s="7">
        <f t="shared" si="1"/>
        <v>-3.2204132978811084E-2</v>
      </c>
      <c r="W62" s="7">
        <f t="shared" si="1"/>
        <v>-2.2060421978625677E-2</v>
      </c>
      <c r="X62" s="7">
        <f t="shared" si="1"/>
        <v>-5.2986424923621156E-2</v>
      </c>
    </row>
    <row r="63" spans="1:24" x14ac:dyDescent="0.3">
      <c r="A63" s="2" t="s">
        <v>70</v>
      </c>
      <c r="B63" s="7">
        <f t="shared" ref="B63:D63" si="2">B49/$B49-1</f>
        <v>0</v>
      </c>
      <c r="C63" s="18">
        <f t="shared" si="2"/>
        <v>-1.5410371562492586E-2</v>
      </c>
      <c r="D63" s="7">
        <f t="shared" si="2"/>
        <v>-5.4279843107525427E-2</v>
      </c>
      <c r="E63" s="7">
        <f t="shared" ref="E63:T71" si="3">E49/$E49-1</f>
        <v>0</v>
      </c>
      <c r="F63" s="7">
        <f t="shared" si="3"/>
        <v>9.7875901215369376E-2</v>
      </c>
      <c r="G63" s="7">
        <f t="shared" si="3"/>
        <v>7.567352020152085E-2</v>
      </c>
      <c r="H63" s="7">
        <f t="shared" si="3"/>
        <v>7.1867123433525748E-2</v>
      </c>
      <c r="I63" s="7">
        <f t="shared" si="3"/>
        <v>0.11016634949600612</v>
      </c>
      <c r="J63" s="7">
        <f t="shared" si="3"/>
        <v>0.10414479775935748</v>
      </c>
      <c r="K63" s="7">
        <f t="shared" si="3"/>
        <v>0.10091555912867411</v>
      </c>
      <c r="L63" s="7">
        <f t="shared" si="3"/>
        <v>0.14564770732775556</v>
      </c>
      <c r="M63" s="7">
        <f t="shared" si="3"/>
        <v>0.14831589849862592</v>
      </c>
      <c r="N63" s="7">
        <f t="shared" si="3"/>
        <v>0.12991618714870579</v>
      </c>
      <c r="O63" s="7">
        <f t="shared" si="3"/>
        <v>0.1701819766212902</v>
      </c>
      <c r="P63" s="7">
        <f t="shared" si="3"/>
        <v>0.13806542256281862</v>
      </c>
      <c r="Q63" s="7">
        <f t="shared" si="3"/>
        <v>0.13494592143376205</v>
      </c>
      <c r="R63" s="7">
        <f t="shared" si="3"/>
        <v>0.1510244227847668</v>
      </c>
      <c r="S63" s="7">
        <f t="shared" si="3"/>
        <v>0.1085418752653744</v>
      </c>
      <c r="T63" s="7">
        <f t="shared" si="3"/>
        <v>0.10827888721693046</v>
      </c>
      <c r="U63" s="7">
        <f t="shared" si="1"/>
        <v>0.11325421490376875</v>
      </c>
      <c r="V63" s="7">
        <f t="shared" si="1"/>
        <v>0.18438026884069125</v>
      </c>
      <c r="W63" s="7">
        <f t="shared" si="1"/>
        <v>1.3077997120273022E-2</v>
      </c>
      <c r="X63" s="7">
        <f t="shared" si="1"/>
        <v>2.3384139864387254E-2</v>
      </c>
    </row>
    <row r="64" spans="1:24" x14ac:dyDescent="0.3">
      <c r="A64" s="2" t="s">
        <v>194</v>
      </c>
      <c r="B64" s="7">
        <f t="shared" ref="B64:D64" si="4">B50/$B50-1</f>
        <v>0</v>
      </c>
      <c r="C64" s="18">
        <f t="shared" si="4"/>
        <v>-1.4796168038082591E-3</v>
      </c>
      <c r="D64" s="7">
        <f t="shared" si="4"/>
        <v>-3.2372551637124936E-2</v>
      </c>
      <c r="E64" s="7">
        <f t="shared" si="3"/>
        <v>0</v>
      </c>
      <c r="F64" s="7">
        <f t="shared" si="1"/>
        <v>2.1347368606490225E-3</v>
      </c>
      <c r="G64" s="7">
        <f t="shared" si="1"/>
        <v>1.9571842742351908E-3</v>
      </c>
      <c r="H64" s="7">
        <f t="shared" si="1"/>
        <v>4.6066747447275347E-3</v>
      </c>
      <c r="I64" s="7">
        <f t="shared" si="1"/>
        <v>5.0457480389374254E-3</v>
      </c>
      <c r="J64" s="7">
        <f t="shared" si="1"/>
        <v>5.707611409682789E-3</v>
      </c>
      <c r="K64" s="7">
        <f t="shared" si="1"/>
        <v>7.2010879668349403E-4</v>
      </c>
      <c r="L64" s="7">
        <f t="shared" si="1"/>
        <v>6.0772987809920576E-3</v>
      </c>
      <c r="M64" s="7">
        <f t="shared" si="1"/>
        <v>8.8186145437589847E-3</v>
      </c>
      <c r="N64" s="7">
        <f t="shared" si="1"/>
        <v>-1.964774240723377E-2</v>
      </c>
      <c r="O64" s="7">
        <f t="shared" si="1"/>
        <v>-2.1851142517692268E-2</v>
      </c>
      <c r="P64" s="7">
        <f t="shared" si="1"/>
        <v>4.6250141962500546E-3</v>
      </c>
      <c r="Q64" s="7">
        <f t="shared" si="1"/>
        <v>-1.6129452887976292E-3</v>
      </c>
      <c r="R64" s="7">
        <f t="shared" si="1"/>
        <v>-3.3641956168299902E-3</v>
      </c>
      <c r="S64" s="7">
        <f t="shared" si="1"/>
        <v>-3.0603328399140928E-2</v>
      </c>
      <c r="T64" s="7">
        <f t="shared" si="1"/>
        <v>-3.6597682111385033E-2</v>
      </c>
      <c r="U64" s="7">
        <f t="shared" si="1"/>
        <v>-4.5719754833193349E-2</v>
      </c>
      <c r="V64" s="7">
        <f t="shared" si="1"/>
        <v>-5.1296611870849329E-2</v>
      </c>
      <c r="W64" s="7">
        <f t="shared" si="1"/>
        <v>-5.2617210981975138E-2</v>
      </c>
      <c r="X64" s="7">
        <f t="shared" si="1"/>
        <v>-0.11175245404032463</v>
      </c>
    </row>
    <row r="65" spans="1:24" x14ac:dyDescent="0.3">
      <c r="A65" s="2" t="s">
        <v>98</v>
      </c>
      <c r="B65" s="7">
        <f t="shared" ref="B65:D65" si="5">B51/$B51-1</f>
        <v>0</v>
      </c>
      <c r="C65" s="18">
        <f t="shared" si="5"/>
        <v>-4.0218240016537399E-3</v>
      </c>
      <c r="D65" s="7">
        <f t="shared" si="5"/>
        <v>-3.0679130208568495E-3</v>
      </c>
      <c r="E65" s="7">
        <f t="shared" si="3"/>
        <v>0</v>
      </c>
      <c r="F65" s="7">
        <f t="shared" si="1"/>
        <v>-2.8846696751971823E-4</v>
      </c>
      <c r="G65" s="7">
        <f t="shared" si="1"/>
        <v>-3.2101180833621346E-4</v>
      </c>
      <c r="H65" s="7">
        <f t="shared" si="1"/>
        <v>-3.1966099389990621E-4</v>
      </c>
      <c r="I65" s="7">
        <f t="shared" si="1"/>
        <v>-1.424047880135948E-3</v>
      </c>
      <c r="J65" s="7">
        <f t="shared" si="1"/>
        <v>-6.6240068592804402E-4</v>
      </c>
      <c r="K65" s="7">
        <f t="shared" si="1"/>
        <v>-3.5841795179168967E-3</v>
      </c>
      <c r="L65" s="7">
        <f t="shared" si="1"/>
        <v>-2.2499609097016426E-3</v>
      </c>
      <c r="M65" s="7">
        <f t="shared" si="1"/>
        <v>6.2344277865511444E-4</v>
      </c>
      <c r="N65" s="7">
        <f t="shared" si="1"/>
        <v>1.0362139108079926E-3</v>
      </c>
      <c r="O65" s="7">
        <f t="shared" si="1"/>
        <v>2.4712386011900289E-3</v>
      </c>
      <c r="P65" s="7">
        <f t="shared" si="1"/>
        <v>1.4787030014647984E-2</v>
      </c>
      <c r="Q65" s="7">
        <f t="shared" si="1"/>
        <v>-2.1113268924147777E-3</v>
      </c>
      <c r="R65" s="7">
        <f t="shared" si="1"/>
        <v>-2.4375570713512928E-3</v>
      </c>
      <c r="S65" s="7">
        <f t="shared" si="1"/>
        <v>-3.1763988003688293E-2</v>
      </c>
      <c r="T65" s="7">
        <f t="shared" si="1"/>
        <v>-3.081604784919767E-2</v>
      </c>
      <c r="U65" s="7">
        <f t="shared" si="1"/>
        <v>-3.3924468079549075E-2</v>
      </c>
      <c r="V65" s="7">
        <f t="shared" si="1"/>
        <v>-3.8852269694499064E-2</v>
      </c>
      <c r="W65" s="7">
        <f t="shared" si="1"/>
        <v>-3.7771964058792906E-2</v>
      </c>
      <c r="X65" s="7">
        <f t="shared" si="1"/>
        <v>-9.3188876298476386E-2</v>
      </c>
    </row>
    <row r="66" spans="1:24" x14ac:dyDescent="0.3">
      <c r="A66" s="2" t="s">
        <v>40</v>
      </c>
      <c r="B66" s="7">
        <f t="shared" ref="B66:D66" si="6">B52/$B52-1</f>
        <v>0</v>
      </c>
      <c r="C66" s="18">
        <f t="shared" si="6"/>
        <v>-2.1947617092940019E-3</v>
      </c>
      <c r="D66" s="7">
        <f t="shared" si="6"/>
        <v>1.0283311132990303E-3</v>
      </c>
      <c r="E66" s="7">
        <f t="shared" si="3"/>
        <v>0</v>
      </c>
      <c r="F66" s="7">
        <f t="shared" si="1"/>
        <v>8.6243496264959418E-4</v>
      </c>
      <c r="G66" s="7">
        <f t="shared" si="1"/>
        <v>2.2605126913408657E-3</v>
      </c>
      <c r="H66" s="7">
        <f t="shared" si="1"/>
        <v>1.8130965324576476E-3</v>
      </c>
      <c r="I66" s="7">
        <f t="shared" si="1"/>
        <v>-7.9353276837279552E-5</v>
      </c>
      <c r="J66" s="7">
        <f t="shared" si="1"/>
        <v>-9.1171852398075348E-4</v>
      </c>
      <c r="K66" s="7">
        <f t="shared" si="1"/>
        <v>8.3005691395787728E-4</v>
      </c>
      <c r="L66" s="7">
        <f t="shared" si="1"/>
        <v>1.432827865557762E-3</v>
      </c>
      <c r="M66" s="7">
        <f t="shared" si="1"/>
        <v>1.4512375866999605E-3</v>
      </c>
      <c r="N66" s="7">
        <f t="shared" si="1"/>
        <v>1.5228029492899697E-3</v>
      </c>
      <c r="O66" s="7">
        <f t="shared" si="1"/>
        <v>-1.0233982421417043E-3</v>
      </c>
      <c r="P66" s="7">
        <f t="shared" si="1"/>
        <v>-3.2379593860916156E-3</v>
      </c>
      <c r="Q66" s="7">
        <f t="shared" si="1"/>
        <v>-3.0807983401653916E-3</v>
      </c>
      <c r="R66" s="7">
        <f t="shared" si="1"/>
        <v>-1.4138484447748789E-3</v>
      </c>
      <c r="S66" s="7">
        <f t="shared" si="1"/>
        <v>-3.1200533685757703E-2</v>
      </c>
      <c r="T66" s="7">
        <f t="shared" si="1"/>
        <v>-3.4453082127111179E-2</v>
      </c>
      <c r="U66" s="7">
        <f t="shared" si="1"/>
        <v>-3.6388905678571892E-2</v>
      </c>
      <c r="V66" s="7">
        <f t="shared" si="1"/>
        <v>-4.6242459850991735E-2</v>
      </c>
      <c r="W66" s="7">
        <f t="shared" si="1"/>
        <v>-5.4318180864348475E-2</v>
      </c>
      <c r="X66" s="7">
        <f t="shared" si="1"/>
        <v>-0.10993667778094907</v>
      </c>
    </row>
    <row r="67" spans="1:24" x14ac:dyDescent="0.3">
      <c r="A67" s="4" t="s">
        <v>103</v>
      </c>
      <c r="B67" s="7">
        <f t="shared" ref="B67:D67" si="7">B53/$B53-1</f>
        <v>0</v>
      </c>
      <c r="C67" s="18">
        <f t="shared" si="7"/>
        <v>4.2144715750147554E-5</v>
      </c>
      <c r="D67" s="7">
        <f t="shared" si="7"/>
        <v>-1.0500768432808449E-4</v>
      </c>
      <c r="E67" s="7">
        <f t="shared" si="3"/>
        <v>0</v>
      </c>
      <c r="F67" s="7">
        <f t="shared" si="1"/>
        <v>2.0586787375265203E-5</v>
      </c>
      <c r="G67" s="7">
        <f t="shared" si="1"/>
        <v>2.6079664176892337E-5</v>
      </c>
      <c r="H67" s="7">
        <f t="shared" si="1"/>
        <v>2.9277349852252499E-5</v>
      </c>
      <c r="I67" s="7">
        <f t="shared" si="1"/>
        <v>-3.4862998469220585E-6</v>
      </c>
      <c r="J67" s="7">
        <f t="shared" si="1"/>
        <v>5.0933700239008672E-5</v>
      </c>
      <c r="K67" s="7">
        <f t="shared" si="1"/>
        <v>5.0155561709619434E-5</v>
      </c>
      <c r="L67" s="7">
        <f t="shared" si="1"/>
        <v>5.0523500076948835E-5</v>
      </c>
      <c r="M67" s="7">
        <f t="shared" si="1"/>
        <v>5.0756874191870693E-5</v>
      </c>
      <c r="N67" s="7">
        <f t="shared" si="1"/>
        <v>3.5021958670888864E-6</v>
      </c>
      <c r="O67" s="7">
        <f t="shared" si="1"/>
        <v>5.0758338788536861E-5</v>
      </c>
      <c r="P67" s="7">
        <f t="shared" si="1"/>
        <v>-1.8947209036074719E-2</v>
      </c>
      <c r="Q67" s="7">
        <f t="shared" si="1"/>
        <v>0.20412260045516883</v>
      </c>
      <c r="R67" s="7">
        <f t="shared" si="1"/>
        <v>5.1124677958425124E-5</v>
      </c>
      <c r="S67" s="7">
        <f t="shared" si="1"/>
        <v>-2.0426519864972681E-2</v>
      </c>
      <c r="T67" s="7">
        <f t="shared" si="1"/>
        <v>-0.12423342928131009</v>
      </c>
      <c r="U67" s="7">
        <f t="shared" si="1"/>
        <v>-2.1590076996929941E-2</v>
      </c>
      <c r="V67" s="7">
        <f t="shared" si="1"/>
        <v>-2.8023703334899785E-2</v>
      </c>
      <c r="W67" s="7">
        <f t="shared" si="1"/>
        <v>-0.26108380284244614</v>
      </c>
      <c r="X67" s="7">
        <f t="shared" si="1"/>
        <v>-6.054958645095343E-2</v>
      </c>
    </row>
    <row r="68" spans="1:24" x14ac:dyDescent="0.3">
      <c r="A68" s="2" t="s">
        <v>33</v>
      </c>
      <c r="B68" s="7">
        <f t="shared" ref="B68:D68" si="8">B54/$B54-1</f>
        <v>0</v>
      </c>
      <c r="C68" s="18">
        <f t="shared" si="8"/>
        <v>1.5695223737610675E-3</v>
      </c>
      <c r="D68" s="7">
        <f t="shared" si="8"/>
        <v>5.2421525719403839E-4</v>
      </c>
      <c r="E68" s="7">
        <f t="shared" si="3"/>
        <v>0</v>
      </c>
      <c r="F68" s="7">
        <f t="shared" si="1"/>
        <v>-2.802343905421445E-4</v>
      </c>
      <c r="G68" s="7">
        <f t="shared" si="1"/>
        <v>3.7098257519501132E-3</v>
      </c>
      <c r="H68" s="7">
        <f t="shared" si="1"/>
        <v>1.0334727162517598E-2</v>
      </c>
      <c r="I68" s="7">
        <f t="shared" si="1"/>
        <v>0.44926046334875935</v>
      </c>
      <c r="J68" s="7">
        <f t="shared" si="1"/>
        <v>1.072400572589749E-2</v>
      </c>
      <c r="K68" s="7">
        <f t="shared" si="1"/>
        <v>1.2022598620714087E-2</v>
      </c>
      <c r="L68" s="7">
        <f t="shared" si="1"/>
        <v>2.6089862679181675E-3</v>
      </c>
      <c r="M68" s="7">
        <f t="shared" si="1"/>
        <v>1.727338784446264E-2</v>
      </c>
      <c r="N68" s="7">
        <f t="shared" si="1"/>
        <v>1.7217978906725495E-2</v>
      </c>
      <c r="O68" s="7">
        <f t="shared" si="1"/>
        <v>1.9446089976279168E-2</v>
      </c>
      <c r="P68" s="7">
        <f t="shared" si="1"/>
        <v>2.1111845428109621E-2</v>
      </c>
      <c r="Q68" s="7">
        <f t="shared" si="1"/>
        <v>1.9714085219656008E-2</v>
      </c>
      <c r="R68" s="7">
        <f t="shared" si="1"/>
        <v>1.6434144804166495E-2</v>
      </c>
      <c r="S68" s="7">
        <f t="shared" si="1"/>
        <v>-0.13264028589150889</v>
      </c>
      <c r="T68" s="7">
        <f t="shared" si="1"/>
        <v>-9.6434189641090517E-2</v>
      </c>
      <c r="U68" s="7">
        <f t="shared" si="1"/>
        <v>-4.9934251536746466E-2</v>
      </c>
      <c r="V68" s="7">
        <f t="shared" si="1"/>
        <v>3.2175327917502994E-2</v>
      </c>
      <c r="W68" s="7">
        <f t="shared" si="1"/>
        <v>3.492634129465344E-2</v>
      </c>
      <c r="X68" s="7">
        <f t="shared" si="1"/>
        <v>1.3803988404564205E-2</v>
      </c>
    </row>
    <row r="69" spans="1:24" x14ac:dyDescent="0.3">
      <c r="A69" s="2" t="s">
        <v>92</v>
      </c>
      <c r="B69" s="7">
        <f t="shared" ref="B69:D69" si="9">B55/$B55-1</f>
        <v>0</v>
      </c>
      <c r="C69" s="18">
        <f t="shared" si="9"/>
        <v>0</v>
      </c>
      <c r="D69" s="7">
        <f t="shared" si="9"/>
        <v>3.2823932106678306</v>
      </c>
      <c r="E69" s="7">
        <f t="shared" si="3"/>
        <v>0</v>
      </c>
      <c r="F69" s="7">
        <f t="shared" si="1"/>
        <v>5.096083231475701E-3</v>
      </c>
      <c r="G69" s="7">
        <f t="shared" si="1"/>
        <v>4.1939355310502968E-3</v>
      </c>
      <c r="H69" s="7">
        <f t="shared" si="1"/>
        <v>7.9409219131987285E-4</v>
      </c>
      <c r="I69" s="7">
        <f t="shared" si="1"/>
        <v>3.3215445924066334E-3</v>
      </c>
      <c r="J69" s="7">
        <f t="shared" si="1"/>
        <v>4.6435915517158088E-2</v>
      </c>
      <c r="K69" s="7">
        <f t="shared" si="1"/>
        <v>-5.7075642070882671E-2</v>
      </c>
      <c r="L69" s="7">
        <f t="shared" si="1"/>
        <v>-3.0786821749620996E-3</v>
      </c>
      <c r="M69" s="7">
        <f t="shared" si="1"/>
        <v>-8.5792359960923381E-4</v>
      </c>
      <c r="N69" s="7">
        <f t="shared" si="1"/>
        <v>-2.1908956560680037E-3</v>
      </c>
      <c r="O69" s="7">
        <f t="shared" si="1"/>
        <v>1.7214751136396256E-3</v>
      </c>
      <c r="P69" s="7">
        <f t="shared" si="1"/>
        <v>3.8277880729777891E-3</v>
      </c>
      <c r="Q69" s="7">
        <f t="shared" si="1"/>
        <v>6.8970429362384955E-3</v>
      </c>
      <c r="R69" s="7">
        <f t="shared" si="1"/>
        <v>6.8572768160404252E-3</v>
      </c>
      <c r="S69" s="7">
        <f t="shared" si="1"/>
        <v>-8.9406638767226543E-3</v>
      </c>
      <c r="T69" s="7">
        <f t="shared" si="1"/>
        <v>-1.2088052117020021E-2</v>
      </c>
      <c r="U69" s="7">
        <f t="shared" si="1"/>
        <v>-1.6382228262092791E-2</v>
      </c>
      <c r="V69" s="7">
        <f t="shared" si="1"/>
        <v>-1.3309517509908164E-2</v>
      </c>
      <c r="W69" s="7">
        <f t="shared" si="1"/>
        <v>-1.3176928108642239E-2</v>
      </c>
      <c r="X69" s="7">
        <f t="shared" si="1"/>
        <v>-5.2057073438797286E-2</v>
      </c>
    </row>
    <row r="70" spans="1:24" x14ac:dyDescent="0.3">
      <c r="A70" s="2" t="s">
        <v>91</v>
      </c>
      <c r="B70" s="7">
        <f t="shared" ref="B70:D70" si="10">B56/$B56-1</f>
        <v>0</v>
      </c>
      <c r="C70" s="18">
        <f t="shared" si="10"/>
        <v>-2.422328716350397E-3</v>
      </c>
      <c r="D70" s="7">
        <f t="shared" si="10"/>
        <v>0.26553035110211654</v>
      </c>
      <c r="E70" s="7">
        <f t="shared" si="3"/>
        <v>0</v>
      </c>
      <c r="F70" s="7">
        <f t="shared" si="1"/>
        <v>2.7388807651083091E-3</v>
      </c>
      <c r="G70" s="7">
        <f t="shared" si="1"/>
        <v>4.6499132550481548E-4</v>
      </c>
      <c r="H70" s="7">
        <f t="shared" si="1"/>
        <v>-2.4032825576945083E-3</v>
      </c>
      <c r="I70" s="7">
        <f t="shared" si="1"/>
        <v>0.20578167413686455</v>
      </c>
      <c r="J70" s="7">
        <f t="shared" si="1"/>
        <v>-2.1268711144127872E-3</v>
      </c>
      <c r="K70" s="7">
        <f t="shared" si="1"/>
        <v>-1.0371802715002154E-2</v>
      </c>
      <c r="L70" s="7">
        <f t="shared" si="1"/>
        <v>-1.5033462314310797E-2</v>
      </c>
      <c r="M70" s="7">
        <f t="shared" si="1"/>
        <v>-6.8533455709085533E-3</v>
      </c>
      <c r="N70" s="7">
        <f t="shared" si="1"/>
        <v>-6.0826238548760125E-2</v>
      </c>
      <c r="O70" s="7">
        <f t="shared" si="1"/>
        <v>-1.4616130176042241E-2</v>
      </c>
      <c r="P70" s="7">
        <f t="shared" si="1"/>
        <v>-1.2987206598627843E-2</v>
      </c>
      <c r="Q70" s="7">
        <f t="shared" si="1"/>
        <v>-1.773538946986275E-2</v>
      </c>
      <c r="R70" s="7">
        <f t="shared" si="1"/>
        <v>-1.9736753221303083E-2</v>
      </c>
      <c r="S70" s="7">
        <f t="shared" si="1"/>
        <v>-5.2209147425940072E-3</v>
      </c>
      <c r="T70" s="7">
        <f t="shared" si="1"/>
        <v>0.21509049554521043</v>
      </c>
      <c r="U70" s="7">
        <f t="shared" si="1"/>
        <v>-2.3272536275951161E-3</v>
      </c>
      <c r="V70" s="7">
        <f t="shared" si="1"/>
        <v>-5.0833739245028653E-3</v>
      </c>
      <c r="W70" s="7">
        <f t="shared" si="1"/>
        <v>-1.2273326863243561E-3</v>
      </c>
      <c r="X70" s="7">
        <f t="shared" si="1"/>
        <v>-3.3559105010613322E-2</v>
      </c>
    </row>
    <row r="71" spans="1:24" x14ac:dyDescent="0.3">
      <c r="A71" s="2" t="s">
        <v>169</v>
      </c>
      <c r="B71" s="7">
        <f t="shared" ref="B71:D71" si="11">B57/$B57-1</f>
        <v>0</v>
      </c>
      <c r="C71" s="18">
        <f t="shared" si="11"/>
        <v>2.5449620417137275E-3</v>
      </c>
      <c r="D71" s="7">
        <f t="shared" si="11"/>
        <v>-6.6522253800812559E-3</v>
      </c>
      <c r="E71" s="7">
        <f t="shared" si="3"/>
        <v>0</v>
      </c>
      <c r="F71" s="7">
        <f t="shared" si="1"/>
        <v>9.6428979614835431E-3</v>
      </c>
      <c r="G71" s="7">
        <f t="shared" si="1"/>
        <v>7.4816560750237127E-3</v>
      </c>
      <c r="H71" s="7">
        <f t="shared" si="1"/>
        <v>1.8697773255188732E-2</v>
      </c>
      <c r="I71" s="7">
        <f t="shared" si="1"/>
        <v>2.3440019585067695E-2</v>
      </c>
      <c r="J71" s="7">
        <f t="shared" si="1"/>
        <v>3.0423864982182414E-2</v>
      </c>
      <c r="K71" s="7">
        <f t="shared" si="1"/>
        <v>4.305988522139681E-2</v>
      </c>
      <c r="L71" s="7">
        <f t="shared" si="1"/>
        <v>-1.438220063890383E-3</v>
      </c>
      <c r="M71" s="7">
        <f t="shared" si="1"/>
        <v>5.6519750476653474E-3</v>
      </c>
      <c r="N71" s="7">
        <f t="shared" si="1"/>
        <v>1.0195828228740433E-2</v>
      </c>
      <c r="O71" s="7">
        <f t="shared" si="1"/>
        <v>3.8304539073569677E-2</v>
      </c>
      <c r="P71" s="7">
        <f t="shared" si="1"/>
        <v>3.1857822032054894E-2</v>
      </c>
      <c r="Q71" s="7">
        <f t="shared" si="1"/>
        <v>-5.8392575191767215E-2</v>
      </c>
      <c r="R71" s="7">
        <f t="shared" si="1"/>
        <v>8.4951072010457374E-3</v>
      </c>
      <c r="S71" s="7">
        <f t="shared" si="1"/>
        <v>-8.8169364695381836E-3</v>
      </c>
      <c r="T71" s="7">
        <f t="shared" si="1"/>
        <v>-7.6237069971775151E-3</v>
      </c>
      <c r="U71" s="7">
        <f t="shared" si="1"/>
        <v>-1.1371492542129435E-2</v>
      </c>
      <c r="V71" s="7">
        <f t="shared" si="1"/>
        <v>-2.3112359786177095E-3</v>
      </c>
      <c r="W71" s="7">
        <f t="shared" si="1"/>
        <v>-0.2638684278728729</v>
      </c>
      <c r="X71" s="7">
        <f t="shared" si="1"/>
        <v>-4.2913411305307014E-2</v>
      </c>
    </row>
    <row r="76" spans="1:24" x14ac:dyDescent="0.3">
      <c r="A76" s="2" t="s">
        <v>228</v>
      </c>
      <c r="B76" s="4">
        <v>2000</v>
      </c>
      <c r="C76" s="14">
        <v>2001</v>
      </c>
      <c r="D76" s="4">
        <v>2002</v>
      </c>
      <c r="E76" s="4">
        <v>2003</v>
      </c>
      <c r="F76" s="4">
        <v>2004</v>
      </c>
      <c r="G76" s="4">
        <v>2005</v>
      </c>
      <c r="H76" s="4">
        <v>2006</v>
      </c>
      <c r="I76" s="4">
        <v>2007</v>
      </c>
      <c r="J76" s="4">
        <v>2008</v>
      </c>
      <c r="K76" s="4">
        <v>2009</v>
      </c>
      <c r="L76" s="4">
        <v>2010</v>
      </c>
      <c r="M76" s="4">
        <v>2011</v>
      </c>
      <c r="N76" s="4">
        <v>2012</v>
      </c>
      <c r="O76" s="4">
        <v>2013</v>
      </c>
      <c r="P76" s="4">
        <v>2014</v>
      </c>
      <c r="Q76" s="4">
        <v>2015</v>
      </c>
      <c r="R76" s="4">
        <v>2016</v>
      </c>
      <c r="S76" s="4">
        <v>2017</v>
      </c>
      <c r="T76" s="4">
        <v>2018</v>
      </c>
      <c r="U76" s="4">
        <v>2019</v>
      </c>
      <c r="V76" s="4">
        <v>2020</v>
      </c>
      <c r="W76" s="4">
        <v>2021</v>
      </c>
      <c r="X76" s="4">
        <v>2022</v>
      </c>
    </row>
    <row r="77" spans="1:24" x14ac:dyDescent="0.3">
      <c r="A77" s="2" t="s">
        <v>45</v>
      </c>
      <c r="B77" s="4">
        <f>(INDEX(B$3:B$12,MATCH($A48,$A$3:$A$12,0))/INDEX(B$18:B$27,MATCH($A48,$A$18:$A$27,0)))</f>
        <v>62.450658596970605</v>
      </c>
      <c r="C77" s="14">
        <f t="shared" ref="C77:X77" si="12">(INDEX(C$3:C$12,MATCH($A48,$A$3:$A$12,0))/INDEX(C$18:C$27,MATCH($A48,$A$18:$A$27,0)))</f>
        <v>50.876014696612131</v>
      </c>
      <c r="D77" s="4">
        <f t="shared" si="12"/>
        <v>2.9672621299868625</v>
      </c>
      <c r="E77" s="8">
        <f t="shared" si="12"/>
        <v>2.0119163208121811</v>
      </c>
      <c r="F77" s="8">
        <f t="shared" si="12"/>
        <v>1.7873519707859746</v>
      </c>
      <c r="G77" s="8">
        <f t="shared" si="12"/>
        <v>1.4433257703641149</v>
      </c>
      <c r="H77" s="8">
        <f t="shared" si="12"/>
        <v>1.2712848483502026</v>
      </c>
      <c r="I77" s="8">
        <f t="shared" si="12"/>
        <v>1.3661535966844391</v>
      </c>
      <c r="J77" s="8">
        <f t="shared" si="12"/>
        <v>1.1171247064827885</v>
      </c>
      <c r="K77" s="8">
        <f t="shared" si="12"/>
        <v>1.167070222846496</v>
      </c>
      <c r="L77" s="8">
        <f t="shared" si="12"/>
        <v>1.0931302502102191</v>
      </c>
      <c r="M77" s="8">
        <f t="shared" si="12"/>
        <v>1.0569303698801669</v>
      </c>
      <c r="N77" s="8">
        <f t="shared" si="12"/>
        <v>1.2712541641852613</v>
      </c>
      <c r="O77" s="8">
        <f t="shared" si="12"/>
        <v>1.2224867353139344</v>
      </c>
      <c r="P77" s="8">
        <f t="shared" si="12"/>
        <v>1.0053419903634038</v>
      </c>
      <c r="Q77" s="8">
        <f t="shared" si="12"/>
        <v>1.1755987811394735</v>
      </c>
      <c r="R77" s="8">
        <f t="shared" si="12"/>
        <v>1.2239852840782695</v>
      </c>
      <c r="S77" s="8">
        <f t="shared" si="12"/>
        <v>2.6093518573460224</v>
      </c>
      <c r="T77" s="8">
        <f t="shared" si="12"/>
        <v>2.1583726655861879</v>
      </c>
      <c r="U77" s="8">
        <f t="shared" si="12"/>
        <v>1.9529850115293139</v>
      </c>
      <c r="V77" s="8">
        <f t="shared" si="12"/>
        <v>1.9153699748091304</v>
      </c>
      <c r="W77" s="8">
        <f t="shared" si="12"/>
        <v>1.6699783954331615</v>
      </c>
      <c r="X77" s="8">
        <f t="shared" si="12"/>
        <v>0.75549691888345372</v>
      </c>
    </row>
    <row r="78" spans="1:24" x14ac:dyDescent="0.3">
      <c r="A78" s="2" t="s">
        <v>70</v>
      </c>
      <c r="B78" s="4">
        <f t="shared" ref="B78:X78" si="13">(INDEX(B$3:B$12,MATCH($A49,$A$3:$A$12,0))/INDEX(B$18:B$27,MATCH($A49,$A$18:$A$27,0)))</f>
        <v>1.1132247202932188</v>
      </c>
      <c r="C78" s="14">
        <f t="shared" si="13"/>
        <v>1.3715319284984882</v>
      </c>
      <c r="D78" s="4">
        <f t="shared" si="13"/>
        <v>1.2855904716768862</v>
      </c>
      <c r="E78" s="8">
        <f t="shared" si="13"/>
        <v>1.2666102547193818</v>
      </c>
      <c r="F78" s="8">
        <f t="shared" si="13"/>
        <v>1.1025892929360015</v>
      </c>
      <c r="G78" s="8">
        <f t="shared" si="13"/>
        <v>1.0441943777047245</v>
      </c>
      <c r="H78" s="8">
        <f t="shared" si="13"/>
        <v>1.0163465226946471</v>
      </c>
      <c r="I78" s="8">
        <f t="shared" si="13"/>
        <v>1.0686965826219406</v>
      </c>
      <c r="J78" s="8">
        <f t="shared" si="13"/>
        <v>0.96782844621165365</v>
      </c>
      <c r="K78" s="8">
        <f t="shared" si="13"/>
        <v>1.0447256321436207</v>
      </c>
      <c r="L78" s="8">
        <f t="shared" si="13"/>
        <v>1.0392071154203542</v>
      </c>
      <c r="M78" s="8">
        <f t="shared" si="13"/>
        <v>0.97933271860384619</v>
      </c>
      <c r="N78" s="8">
        <f t="shared" si="13"/>
        <v>0.94879598968584733</v>
      </c>
      <c r="O78" s="8">
        <f t="shared" si="13"/>
        <v>0.99064318810626406</v>
      </c>
      <c r="P78" s="8">
        <f t="shared" si="13"/>
        <v>1.1005999366054728</v>
      </c>
      <c r="Q78" s="8">
        <f t="shared" si="13"/>
        <v>1.2638685122154247</v>
      </c>
      <c r="R78" s="8">
        <f t="shared" si="13"/>
        <v>1.2373936466153512</v>
      </c>
      <c r="S78" s="8">
        <f t="shared" si="13"/>
        <v>1.2034547130844517</v>
      </c>
      <c r="T78" s="8">
        <f t="shared" si="13"/>
        <v>1.1454045620006852</v>
      </c>
      <c r="U78" s="8">
        <f t="shared" si="13"/>
        <v>1.1427988891303587</v>
      </c>
      <c r="V78" s="8">
        <f t="shared" si="13"/>
        <v>1.0747712145462833</v>
      </c>
      <c r="W78" s="8">
        <f t="shared" si="13"/>
        <v>1.0275580910127615</v>
      </c>
      <c r="X78" s="8">
        <f t="shared" si="13"/>
        <v>0.89848598607653229</v>
      </c>
    </row>
    <row r="79" spans="1:24" x14ac:dyDescent="0.3">
      <c r="A79" s="2" t="s">
        <v>194</v>
      </c>
      <c r="B79" s="4">
        <f t="shared" ref="B79:X79" si="14">(INDEX(B$3:B$12,MATCH($A50,$A$3:$A$12,0))/INDEX(B$18:B$27,MATCH($A50,$A$18:$A$27,0)))</f>
        <v>1.7088640383507852</v>
      </c>
      <c r="C79" s="14">
        <f t="shared" si="14"/>
        <v>1.7595096389938392</v>
      </c>
      <c r="D79" s="4">
        <f t="shared" si="14"/>
        <v>1.8183767795645505</v>
      </c>
      <c r="E79" s="8">
        <f t="shared" si="14"/>
        <v>1.8179298318958463</v>
      </c>
      <c r="F79" s="8">
        <f t="shared" si="14"/>
        <v>1.62903873239306</v>
      </c>
      <c r="G79" s="8">
        <f t="shared" si="14"/>
        <v>1.676046459901114</v>
      </c>
      <c r="H79" s="8">
        <f t="shared" si="14"/>
        <v>1.713976931052497</v>
      </c>
      <c r="I79" s="8">
        <f t="shared" si="14"/>
        <v>1.3280730380422396</v>
      </c>
      <c r="J79" s="8">
        <f t="shared" si="14"/>
        <v>1.7603963909911187</v>
      </c>
      <c r="K79" s="8">
        <f t="shared" si="14"/>
        <v>1.5812438206037764</v>
      </c>
      <c r="L79" s="8">
        <f t="shared" si="14"/>
        <v>1.6503308323375705</v>
      </c>
      <c r="M79" s="8">
        <f t="shared" si="14"/>
        <v>1.7367018662537257</v>
      </c>
      <c r="N79" s="8">
        <f t="shared" si="14"/>
        <v>1.7436033669013149</v>
      </c>
      <c r="O79" s="8">
        <f t="shared" si="14"/>
        <v>1.6971557068904097</v>
      </c>
      <c r="P79" s="8">
        <f t="shared" si="14"/>
        <v>1.5855531917923513</v>
      </c>
      <c r="Q79" s="8">
        <f t="shared" si="14"/>
        <v>1.4528070904178594</v>
      </c>
      <c r="R79" s="8">
        <f t="shared" si="14"/>
        <v>1.4361870819660225</v>
      </c>
      <c r="S79" s="8">
        <f t="shared" si="14"/>
        <v>1.3961286821358156</v>
      </c>
      <c r="T79" s="8">
        <f t="shared" si="14"/>
        <v>1.4037552466387371</v>
      </c>
      <c r="U79" s="8">
        <f t="shared" si="14"/>
        <v>1.3866354683463504</v>
      </c>
      <c r="V79" s="8">
        <f t="shared" si="14"/>
        <v>1.2179300023326778</v>
      </c>
      <c r="W79" s="8">
        <f t="shared" si="14"/>
        <v>1.2053195870670366</v>
      </c>
      <c r="X79" s="8">
        <f t="shared" si="14"/>
        <v>1.3685184605157283</v>
      </c>
    </row>
    <row r="80" spans="1:24" x14ac:dyDescent="0.3">
      <c r="A80" s="2" t="s">
        <v>98</v>
      </c>
      <c r="B80" s="4">
        <f t="shared" ref="B80:X80" si="15">(INDEX(B$3:B$12,MATCH($A51,$A$3:$A$12,0))/INDEX(B$18:B$27,MATCH($A51,$A$18:$A$27,0)))</f>
        <v>0.79358632867366263</v>
      </c>
      <c r="C80" s="14">
        <f t="shared" si="15"/>
        <v>0.80456796368394834</v>
      </c>
      <c r="D80" s="4">
        <f t="shared" si="15"/>
        <v>0.78281603077929818</v>
      </c>
      <c r="E80" s="8">
        <f t="shared" si="15"/>
        <v>0.7978795447828253</v>
      </c>
      <c r="F80" s="8">
        <f t="shared" si="15"/>
        <v>0.75064691279496265</v>
      </c>
      <c r="G80" s="8">
        <f t="shared" si="15"/>
        <v>0.78971865482774362</v>
      </c>
      <c r="H80" s="8">
        <f t="shared" si="15"/>
        <v>0.36580987752162081</v>
      </c>
      <c r="I80" s="8">
        <f t="shared" si="15"/>
        <v>0.3667113721902735</v>
      </c>
      <c r="J80" s="8">
        <f t="shared" si="15"/>
        <v>0.33363918213929317</v>
      </c>
      <c r="K80" s="8">
        <f t="shared" si="15"/>
        <v>0.39251843871339476</v>
      </c>
      <c r="L80" s="8">
        <f t="shared" si="15"/>
        <v>0.36072794424500804</v>
      </c>
      <c r="M80" s="8">
        <f t="shared" si="15"/>
        <v>0.34921713815432059</v>
      </c>
      <c r="N80" s="8">
        <f t="shared" si="15"/>
        <v>0.33411345719369051</v>
      </c>
      <c r="O80" s="8">
        <f t="shared" si="15"/>
        <v>0.33315371896332951</v>
      </c>
      <c r="P80" s="8">
        <f t="shared" si="15"/>
        <v>0.33063096132251213</v>
      </c>
      <c r="Q80" s="8">
        <f t="shared" si="15"/>
        <v>0.39258164087932151</v>
      </c>
      <c r="R80" s="8">
        <f t="shared" si="15"/>
        <v>0.39176391835410951</v>
      </c>
      <c r="S80" s="8">
        <f t="shared" si="15"/>
        <v>0.35494777382870069</v>
      </c>
      <c r="T80" s="8">
        <f t="shared" si="15"/>
        <v>0.35268450638191512</v>
      </c>
      <c r="U80" s="8">
        <f t="shared" si="15"/>
        <v>0.35159766500147382</v>
      </c>
      <c r="V80" s="8">
        <f t="shared" si="15"/>
        <v>0.37897591493656224</v>
      </c>
      <c r="W80" s="8">
        <f t="shared" si="15"/>
        <v>0.33578748041187267</v>
      </c>
      <c r="X80" s="8">
        <f t="shared" si="15"/>
        <v>0.31282739293596229</v>
      </c>
    </row>
    <row r="81" spans="1:24" x14ac:dyDescent="0.3">
      <c r="A81" s="2" t="s">
        <v>40</v>
      </c>
      <c r="B81" s="4">
        <f t="shared" ref="B81:X81" si="16">(INDEX(B$3:B$12,MATCH($A52,$A$3:$A$12,0))/INDEX(B$18:B$27,MATCH($A52,$A$18:$A$27,0)))</f>
        <v>1.4585756189053796</v>
      </c>
      <c r="C81" s="14">
        <f t="shared" si="16"/>
        <v>1.4808833493126332</v>
      </c>
      <c r="D81" s="4">
        <f t="shared" si="16"/>
        <v>1.5922388400354988</v>
      </c>
      <c r="E81" s="8">
        <f t="shared" si="16"/>
        <v>1.4281349921793745</v>
      </c>
      <c r="F81" s="8">
        <f t="shared" si="16"/>
        <v>1.3378144194800219</v>
      </c>
      <c r="G81" s="8">
        <f t="shared" si="16"/>
        <v>1.2498820649219589</v>
      </c>
      <c r="H81" s="8">
        <f t="shared" si="16"/>
        <v>1.2455805018048534</v>
      </c>
      <c r="I81" s="8">
        <f t="shared" si="16"/>
        <v>1.3450201605013612</v>
      </c>
      <c r="J81" s="8">
        <f t="shared" si="16"/>
        <v>1.1982793802539602</v>
      </c>
      <c r="K81" s="8">
        <f t="shared" si="16"/>
        <v>1.0810412161822005</v>
      </c>
      <c r="L81" s="8">
        <f t="shared" si="16"/>
        <v>0.71787439206720116</v>
      </c>
      <c r="M81" s="8">
        <f t="shared" si="16"/>
        <v>0.70476429306853983</v>
      </c>
      <c r="N81" s="8">
        <f t="shared" si="16"/>
        <v>0.70326120601817221</v>
      </c>
      <c r="O81" s="8">
        <f t="shared" si="16"/>
        <v>0.72028977369686242</v>
      </c>
      <c r="P81" s="8">
        <f t="shared" si="16"/>
        <v>0.71048786360091942</v>
      </c>
      <c r="Q81" s="8">
        <f t="shared" si="16"/>
        <v>0.70879767031986329</v>
      </c>
      <c r="R81" s="8">
        <f t="shared" si="16"/>
        <v>0.7545512190863477</v>
      </c>
      <c r="S81" s="8">
        <f t="shared" si="16"/>
        <v>0.73047460170533984</v>
      </c>
      <c r="T81" s="8">
        <f t="shared" si="16"/>
        <v>0.71813908704580409</v>
      </c>
      <c r="U81" s="8">
        <f t="shared" si="16"/>
        <v>0.68288985950347891</v>
      </c>
      <c r="V81" s="8">
        <f t="shared" si="16"/>
        <v>0.64430526084143913</v>
      </c>
      <c r="W81" s="8">
        <f t="shared" si="16"/>
        <v>0.6213257194980697</v>
      </c>
      <c r="X81" s="8">
        <f t="shared" si="16"/>
        <v>0.65115053336081696</v>
      </c>
    </row>
    <row r="82" spans="1:24" x14ac:dyDescent="0.3">
      <c r="A82" s="4" t="s">
        <v>103</v>
      </c>
      <c r="B82" s="4">
        <f t="shared" ref="B82:X82" si="17">(INDEX(B$3:B$12,MATCH($A53,$A$3:$A$12,0))/INDEX(B$18:B$27,MATCH($A53,$A$18:$A$27,0)))</f>
        <v>3.7500290234192812</v>
      </c>
      <c r="C82" s="14">
        <f t="shared" si="17"/>
        <v>4.4618191042769517</v>
      </c>
      <c r="D82" s="4">
        <f t="shared" si="17"/>
        <v>3.8455098664532597</v>
      </c>
      <c r="E82" s="8">
        <f t="shared" si="17"/>
        <v>4.016631126325561</v>
      </c>
      <c r="F82" s="8">
        <f t="shared" si="17"/>
        <v>2.9215913718905173</v>
      </c>
      <c r="G82" s="8">
        <f t="shared" si="17"/>
        <v>2.9266880003099467</v>
      </c>
      <c r="H82" s="8">
        <f t="shared" si="17"/>
        <v>3.0937769901259218</v>
      </c>
      <c r="I82" s="8">
        <f t="shared" si="17"/>
        <v>2.3518659129809696</v>
      </c>
      <c r="J82" s="8">
        <f t="shared" si="17"/>
        <v>2.3173201081225505</v>
      </c>
      <c r="K82" s="8">
        <f t="shared" si="17"/>
        <v>2.2902677790871642</v>
      </c>
      <c r="L82" s="8">
        <f t="shared" si="17"/>
        <v>2.3416783654636042</v>
      </c>
      <c r="M82" s="8">
        <f t="shared" si="17"/>
        <v>2.4666208942334191</v>
      </c>
      <c r="N82" s="8">
        <f t="shared" si="17"/>
        <v>2.7821610490502531</v>
      </c>
      <c r="O82" s="8">
        <f t="shared" si="17"/>
        <v>2.765189848053268</v>
      </c>
      <c r="P82" s="8">
        <f t="shared" si="17"/>
        <v>2.9190757936132981</v>
      </c>
      <c r="Q82" s="8">
        <f t="shared" si="17"/>
        <v>2.898516914309921</v>
      </c>
      <c r="R82" s="8">
        <f t="shared" si="17"/>
        <v>2.5570052461760624</v>
      </c>
      <c r="S82" s="8">
        <f t="shared" si="17"/>
        <v>4.2301393172490274</v>
      </c>
      <c r="T82" s="8">
        <f t="shared" si="17"/>
        <v>4.2301393172490274</v>
      </c>
      <c r="U82" s="8">
        <f t="shared" si="17"/>
        <v>2.9617776966219198</v>
      </c>
      <c r="V82" s="8">
        <f t="shared" si="17"/>
        <v>4.6447743140835573</v>
      </c>
      <c r="W82" s="8">
        <f t="shared" si="17"/>
        <v>1.5643201420438073</v>
      </c>
      <c r="X82" s="8">
        <f t="shared" si="17"/>
        <v>1.9240416907675193</v>
      </c>
    </row>
    <row r="83" spans="1:24" x14ac:dyDescent="0.3">
      <c r="A83" s="2" t="s">
        <v>33</v>
      </c>
      <c r="B83" s="4">
        <f t="shared" ref="B83:X83" si="18">(INDEX(B$3:B$12,MATCH($A54,$A$3:$A$12,0))/INDEX(B$18:B$27,MATCH($A54,$A$18:$A$27,0)))</f>
        <v>50.248048303241816</v>
      </c>
      <c r="C83" s="14">
        <f t="shared" si="18"/>
        <v>5.4792452035400308</v>
      </c>
      <c r="D83" s="4">
        <f t="shared" si="18"/>
        <v>4.1324299383958429</v>
      </c>
      <c r="E83" s="8">
        <f t="shared" si="18"/>
        <v>4.0080397592537995</v>
      </c>
      <c r="F83" s="8">
        <f t="shared" si="18"/>
        <v>3.2878288601790215</v>
      </c>
      <c r="G83" s="8">
        <f t="shared" si="18"/>
        <v>4.0506259705313816</v>
      </c>
      <c r="H83" s="8">
        <f t="shared" si="18"/>
        <v>3.8040808350838491</v>
      </c>
      <c r="I83" s="8">
        <f t="shared" si="18"/>
        <v>2.9996468895823356</v>
      </c>
      <c r="J83" s="8">
        <f t="shared" si="18"/>
        <v>2.9713380944128058</v>
      </c>
      <c r="K83" s="8">
        <f t="shared" si="18"/>
        <v>3.7895358407404109</v>
      </c>
      <c r="L83" s="8">
        <f t="shared" si="18"/>
        <v>4.2934377517532667</v>
      </c>
      <c r="M83" s="8">
        <f t="shared" si="18"/>
        <v>3.7903886843976542</v>
      </c>
      <c r="N83" s="8">
        <f t="shared" si="18"/>
        <v>3.7923049311208383</v>
      </c>
      <c r="O83" s="8">
        <f t="shared" si="18"/>
        <v>3.6819540531201977</v>
      </c>
      <c r="P83" s="8">
        <f t="shared" si="18"/>
        <v>3.6938375760611852</v>
      </c>
      <c r="Q83" s="8">
        <f t="shared" si="18"/>
        <v>4.19269700888362</v>
      </c>
      <c r="R83" s="8">
        <f t="shared" si="18"/>
        <v>4.9818517842575636</v>
      </c>
      <c r="S83" s="8">
        <f t="shared" si="18"/>
        <v>5.3990593832258478</v>
      </c>
      <c r="T83" s="8">
        <f t="shared" si="18"/>
        <v>5.2837539638855953</v>
      </c>
      <c r="U83" s="8">
        <f t="shared" si="18"/>
        <v>6.0630372279729983</v>
      </c>
      <c r="V83" s="8">
        <f t="shared" si="18"/>
        <v>5.5134932930591889</v>
      </c>
      <c r="W83" s="8">
        <f t="shared" si="18"/>
        <v>4.4285043771432395</v>
      </c>
      <c r="X83" s="8">
        <f t="shared" si="18"/>
        <v>3.4439492565185827</v>
      </c>
    </row>
    <row r="84" spans="1:24" x14ac:dyDescent="0.3">
      <c r="A84" s="2" t="s">
        <v>92</v>
      </c>
      <c r="B84" s="4">
        <f t="shared" ref="B84:X84" si="19">(INDEX(B$3:B$12,MATCH($A55,$A$3:$A$12,0))/INDEX(B$18:B$27,MATCH($A55,$A$18:$A$27,0)))</f>
        <v>2.05741903801602</v>
      </c>
      <c r="C84" s="14">
        <f t="shared" si="19"/>
        <v>1.2942197525576242</v>
      </c>
      <c r="D84" s="4">
        <f t="shared" si="19"/>
        <v>1.7472372820579201</v>
      </c>
      <c r="E84" s="8">
        <f t="shared" si="19"/>
        <v>1.493074202302699</v>
      </c>
      <c r="F84" s="8">
        <f t="shared" si="19"/>
        <v>1.4357146774677376</v>
      </c>
      <c r="G84" s="8">
        <f t="shared" si="19"/>
        <v>1.6930409808226725</v>
      </c>
      <c r="H84" s="8">
        <f t="shared" si="19"/>
        <v>1.4699131372778793</v>
      </c>
      <c r="I84" s="8">
        <f t="shared" si="19"/>
        <v>1.1934953956917935</v>
      </c>
      <c r="J84" s="8">
        <f t="shared" si="19"/>
        <v>1.1543266307712179</v>
      </c>
      <c r="K84" s="8">
        <f t="shared" si="19"/>
        <v>0.91436633185136296</v>
      </c>
      <c r="L84" s="8">
        <f t="shared" si="19"/>
        <v>2.2521638997122375</v>
      </c>
      <c r="M84" s="8">
        <f t="shared" si="19"/>
        <v>2.4428180169279767</v>
      </c>
      <c r="N84" s="8">
        <f t="shared" si="19"/>
        <v>2.1193978761613987</v>
      </c>
      <c r="O84" s="8">
        <f t="shared" si="19"/>
        <v>2.0627755191481763</v>
      </c>
      <c r="P84" s="8">
        <f t="shared" si="19"/>
        <v>1.927701102371346</v>
      </c>
      <c r="Q84" s="8">
        <f t="shared" si="19"/>
        <v>12.239512443335396</v>
      </c>
      <c r="R84" s="8">
        <f t="shared" si="19"/>
        <v>2.457880409194976</v>
      </c>
      <c r="S84" s="8">
        <f t="shared" si="19"/>
        <v>2.9514179390495028</v>
      </c>
      <c r="T84" s="8">
        <f t="shared" si="19"/>
        <v>3.0490752599766786</v>
      </c>
      <c r="U84" s="8">
        <f t="shared" si="19"/>
        <v>3.2717397677584774</v>
      </c>
      <c r="V84" s="8">
        <f t="shared" si="19"/>
        <v>3.3514516429185952</v>
      </c>
      <c r="W84" s="8">
        <f t="shared" si="19"/>
        <v>3.0424450747947178</v>
      </c>
      <c r="X84" s="8">
        <f t="shared" si="19"/>
        <v>3.236707643802339</v>
      </c>
    </row>
    <row r="85" spans="1:24" x14ac:dyDescent="0.3">
      <c r="A85" s="2" t="s">
        <v>91</v>
      </c>
      <c r="B85" s="4">
        <f t="shared" ref="B85:X85" si="20">(INDEX(B$3:B$12,MATCH($A56,$A$3:$A$12,0))/INDEX(B$18:B$27,MATCH($A56,$A$18:$A$27,0)))</f>
        <v>31.916009153950217</v>
      </c>
      <c r="C85" s="14">
        <f t="shared" si="20"/>
        <v>65.864327919652382</v>
      </c>
      <c r="D85" s="4">
        <f t="shared" si="20"/>
        <v>78.548572992333646</v>
      </c>
      <c r="E85" s="8">
        <f t="shared" si="20"/>
        <v>77.267584327000606</v>
      </c>
      <c r="F85" s="8">
        <f t="shared" si="20"/>
        <v>96.387345892487332</v>
      </c>
      <c r="G85" s="8">
        <f t="shared" si="20"/>
        <v>12.652601428869614</v>
      </c>
      <c r="H85" s="8">
        <f t="shared" si="20"/>
        <v>11.979706486692546</v>
      </c>
      <c r="I85" s="8">
        <f t="shared" si="20"/>
        <v>14.864919221936159</v>
      </c>
      <c r="J85" s="8">
        <f t="shared" si="20"/>
        <v>6.7107925396812096</v>
      </c>
      <c r="K85" s="8">
        <f t="shared" si="20"/>
        <v>2.0923612131004434</v>
      </c>
      <c r="L85" s="8">
        <f t="shared" si="20"/>
        <v>5.3265613635265261</v>
      </c>
      <c r="M85" s="8">
        <f t="shared" si="20"/>
        <v>7.3474639577367338</v>
      </c>
      <c r="N85" s="8">
        <f t="shared" si="20"/>
        <v>1.5668021769764413</v>
      </c>
      <c r="O85" s="8">
        <f t="shared" si="20"/>
        <v>1.5831022578483749</v>
      </c>
      <c r="P85" s="8">
        <f t="shared" si="20"/>
        <v>1.7446180422232014</v>
      </c>
      <c r="Q85" s="8">
        <f t="shared" si="20"/>
        <v>2.6056910716906008</v>
      </c>
      <c r="R85" s="8">
        <f t="shared" si="20"/>
        <v>2.7994904290571281</v>
      </c>
      <c r="S85" s="8">
        <f t="shared" si="20"/>
        <v>2.7109597216818146</v>
      </c>
      <c r="T85" s="8">
        <f t="shared" si="20"/>
        <v>2.3166421205778072</v>
      </c>
      <c r="U85" s="8">
        <f t="shared" si="20"/>
        <v>2.680606772814722</v>
      </c>
      <c r="V85" s="8">
        <f t="shared" si="20"/>
        <v>14.1201568323032</v>
      </c>
      <c r="W85" s="8">
        <f t="shared" si="20"/>
        <v>11.417931588935563</v>
      </c>
      <c r="X85" s="8">
        <f t="shared" si="20"/>
        <v>12.774484429808497</v>
      </c>
    </row>
    <row r="86" spans="1:24" x14ac:dyDescent="0.3">
      <c r="A86" s="2" t="s">
        <v>169</v>
      </c>
      <c r="B86" s="4">
        <f t="shared" ref="B86:X86" si="21">(INDEX(B$3:B$12,MATCH($A57,$A$3:$A$12,0))/INDEX(B$18:B$27,MATCH($A57,$A$18:$A$27,0)))</f>
        <v>0.56488299083701166</v>
      </c>
      <c r="C86" s="14">
        <f t="shared" si="21"/>
        <v>0.5746324591333658</v>
      </c>
      <c r="D86" s="4">
        <f t="shared" si="21"/>
        <v>0.61270278235799802</v>
      </c>
      <c r="E86" s="8">
        <f t="shared" si="21"/>
        <v>0.60153575593480824</v>
      </c>
      <c r="F86" s="8">
        <f t="shared" si="21"/>
        <v>0.59286105448037651</v>
      </c>
      <c r="G86" s="8">
        <f t="shared" si="21"/>
        <v>0.6562700690954808</v>
      </c>
      <c r="H86" s="8">
        <f t="shared" si="21"/>
        <v>0.67922979739158917</v>
      </c>
      <c r="I86" s="8">
        <f t="shared" si="21"/>
        <v>0.68973898300055092</v>
      </c>
      <c r="J86" s="8">
        <f t="shared" si="21"/>
        <v>0.61928819803670998</v>
      </c>
      <c r="K86" s="8">
        <f t="shared" si="21"/>
        <v>0.69774449545003492</v>
      </c>
      <c r="L86" s="8">
        <f t="shared" si="21"/>
        <v>0.67854386960562174</v>
      </c>
      <c r="M86" s="8">
        <f t="shared" si="21"/>
        <v>0.69611206822659588</v>
      </c>
      <c r="N86" s="8">
        <f t="shared" si="21"/>
        <v>0.67971482444780174</v>
      </c>
      <c r="O86" s="8">
        <f t="shared" si="21"/>
        <v>0.71525090153564952</v>
      </c>
      <c r="P86" s="8">
        <f t="shared" si="21"/>
        <v>0.66329561634264389</v>
      </c>
      <c r="Q86" s="8">
        <f t="shared" si="21"/>
        <v>0.73213758300808474</v>
      </c>
      <c r="R86" s="8">
        <f t="shared" si="21"/>
        <v>0.74136094318978984</v>
      </c>
      <c r="S86" s="8">
        <f t="shared" si="21"/>
        <v>0.82146506299751043</v>
      </c>
      <c r="T86" s="8">
        <f t="shared" si="21"/>
        <v>0.75688827162873862</v>
      </c>
      <c r="U86" s="8">
        <f t="shared" si="21"/>
        <v>0.79209079508049796</v>
      </c>
      <c r="V86" s="8">
        <f t="shared" si="21"/>
        <v>0.81733936343905644</v>
      </c>
      <c r="W86" s="8">
        <f t="shared" si="21"/>
        <v>0.83219573668408175</v>
      </c>
      <c r="X86" s="8">
        <f t="shared" si="21"/>
        <v>1.2298790408992402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76682-9B6D-4194-8DC8-9FFC3CD62ECC}">
  <dimension ref="A1:AB196"/>
  <sheetViews>
    <sheetView topLeftCell="A70" workbookViewId="0">
      <selection activeCell="H86" sqref="H86"/>
    </sheetView>
  </sheetViews>
  <sheetFormatPr defaultRowHeight="14.4" x14ac:dyDescent="0.3"/>
  <cols>
    <col min="4" max="4" width="12.6640625" bestFit="1" customWidth="1"/>
    <col min="5" max="5" width="31.5546875" bestFit="1" customWidth="1"/>
  </cols>
  <sheetData>
    <row r="1" spans="1:2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s="3">
        <v>2000</v>
      </c>
      <c r="G1" s="3">
        <v>2001</v>
      </c>
      <c r="H1" s="3">
        <v>2002</v>
      </c>
      <c r="I1" s="3">
        <v>2003</v>
      </c>
      <c r="J1" s="3">
        <v>2004</v>
      </c>
      <c r="K1" s="3">
        <v>2005</v>
      </c>
      <c r="L1" s="3">
        <v>2006</v>
      </c>
      <c r="M1" s="3">
        <v>2007</v>
      </c>
      <c r="N1" s="3">
        <v>2008</v>
      </c>
      <c r="O1" s="3">
        <v>2009</v>
      </c>
      <c r="P1" s="3">
        <v>2010</v>
      </c>
      <c r="Q1" s="3">
        <v>2011</v>
      </c>
      <c r="R1" s="3">
        <v>2012</v>
      </c>
      <c r="S1" s="3">
        <v>2013</v>
      </c>
      <c r="T1" s="3">
        <v>2014</v>
      </c>
      <c r="U1" s="3">
        <v>2015</v>
      </c>
      <c r="V1" s="3">
        <v>2016</v>
      </c>
      <c r="W1" s="3">
        <v>2017</v>
      </c>
      <c r="X1" s="3">
        <v>2018</v>
      </c>
      <c r="Y1" s="3">
        <v>2019</v>
      </c>
      <c r="Z1" s="3">
        <v>2020</v>
      </c>
      <c r="AA1" s="3">
        <v>2021</v>
      </c>
      <c r="AB1" s="3">
        <v>2022</v>
      </c>
    </row>
    <row r="2" spans="1:28" x14ac:dyDescent="0.3">
      <c r="A2" t="s">
        <v>5</v>
      </c>
      <c r="B2" t="s">
        <v>5</v>
      </c>
      <c r="C2" t="s">
        <v>6</v>
      </c>
      <c r="D2" t="s">
        <v>7</v>
      </c>
      <c r="E2" t="s">
        <v>8</v>
      </c>
      <c r="F2">
        <v>5886567978.0761194</v>
      </c>
      <c r="G2">
        <v>5716357200.8679991</v>
      </c>
      <c r="H2">
        <v>6048341422.0594492</v>
      </c>
      <c r="I2">
        <v>6782687085.8387575</v>
      </c>
      <c r="J2">
        <v>7966549516.9206505</v>
      </c>
      <c r="K2">
        <v>9306103337.1646938</v>
      </c>
      <c r="L2">
        <v>10566051106.33872</v>
      </c>
      <c r="M2">
        <v>12409029171.799854</v>
      </c>
      <c r="N2">
        <v>14539267460.382053</v>
      </c>
      <c r="O2">
        <v>11116833209.624609</v>
      </c>
      <c r="P2">
        <v>13731002865.641642</v>
      </c>
      <c r="Q2">
        <v>16523753790.886612</v>
      </c>
      <c r="R2">
        <v>16172530684.901209</v>
      </c>
      <c r="S2">
        <v>16710933443.259645</v>
      </c>
      <c r="T2">
        <v>16566673861.570564</v>
      </c>
      <c r="U2">
        <v>14867387955.243727</v>
      </c>
      <c r="V2">
        <v>14312963654.327747</v>
      </c>
      <c r="W2">
        <v>14362454312.32984</v>
      </c>
      <c r="X2">
        <v>16922981816.6521</v>
      </c>
      <c r="Y2">
        <v>16906362235.171925</v>
      </c>
      <c r="Z2">
        <v>15623617926.917591</v>
      </c>
      <c r="AA2">
        <v>18864942849.259964</v>
      </c>
      <c r="AB2">
        <v>22342314029.844086</v>
      </c>
    </row>
    <row r="3" spans="1:28" x14ac:dyDescent="0.3">
      <c r="A3" t="s">
        <v>9</v>
      </c>
      <c r="B3" t="s">
        <v>5</v>
      </c>
      <c r="C3" t="s">
        <v>6</v>
      </c>
      <c r="D3" t="s">
        <v>7</v>
      </c>
      <c r="E3" t="s">
        <v>8</v>
      </c>
      <c r="N3">
        <v>11442032.15478</v>
      </c>
      <c r="R3">
        <v>11332760.519239999</v>
      </c>
      <c r="S3">
        <v>11332760.519240001</v>
      </c>
      <c r="X3">
        <v>11332760.519239999</v>
      </c>
    </row>
    <row r="4" spans="1:28" x14ac:dyDescent="0.3">
      <c r="A4" t="s">
        <v>10</v>
      </c>
      <c r="B4" t="s">
        <v>5</v>
      </c>
      <c r="C4" t="s">
        <v>6</v>
      </c>
      <c r="D4" t="s">
        <v>7</v>
      </c>
      <c r="E4" t="s">
        <v>8</v>
      </c>
      <c r="F4">
        <v>1070581.9340000001</v>
      </c>
      <c r="G4">
        <v>1305390.0580000002</v>
      </c>
      <c r="H4">
        <v>1464648.9619999994</v>
      </c>
      <c r="I4">
        <v>1784227.7029999995</v>
      </c>
      <c r="J4">
        <v>1898152.5790000001</v>
      </c>
      <c r="K4">
        <v>2160401.2860000003</v>
      </c>
      <c r="L4">
        <v>2330281.5210000006</v>
      </c>
      <c r="M4">
        <v>3307298.8159999992</v>
      </c>
      <c r="N4">
        <v>3571166.3760000002</v>
      </c>
      <c r="O4">
        <v>2766465.3390000011</v>
      </c>
      <c r="P4">
        <v>2822715.2009999994</v>
      </c>
      <c r="Q4">
        <v>3251247.0830000006</v>
      </c>
      <c r="R4">
        <v>2503391.648</v>
      </c>
      <c r="S4">
        <v>2631523.5230000005</v>
      </c>
      <c r="T4">
        <v>1539909.7820000006</v>
      </c>
      <c r="U4">
        <v>1499807.7120000008</v>
      </c>
      <c r="V4">
        <v>1784713.852</v>
      </c>
      <c r="W4">
        <v>1066815.9409918971</v>
      </c>
      <c r="X4">
        <v>1160837.7334736837</v>
      </c>
      <c r="Y4">
        <v>1351128.2286340368</v>
      </c>
      <c r="Z4">
        <v>1883146.8189972641</v>
      </c>
      <c r="AA4">
        <v>1791458.2298638364</v>
      </c>
      <c r="AB4">
        <v>197036.68198999998</v>
      </c>
    </row>
    <row r="5" spans="1:28" x14ac:dyDescent="0.3">
      <c r="A5" t="s">
        <v>11</v>
      </c>
      <c r="B5" t="s">
        <v>5</v>
      </c>
      <c r="C5" t="s">
        <v>6</v>
      </c>
      <c r="D5" t="s">
        <v>7</v>
      </c>
      <c r="E5" t="s">
        <v>8</v>
      </c>
      <c r="G5">
        <v>9759834.6670000032</v>
      </c>
      <c r="H5">
        <v>11760909.032</v>
      </c>
      <c r="I5">
        <v>13435555.887999998</v>
      </c>
      <c r="K5">
        <v>19380234.306999993</v>
      </c>
      <c r="L5">
        <v>21382686.492999997</v>
      </c>
      <c r="M5">
        <v>27380340.248</v>
      </c>
      <c r="N5">
        <v>39224148.06099999</v>
      </c>
      <c r="O5">
        <v>38977982.579000011</v>
      </c>
      <c r="P5">
        <v>40414740.534000002</v>
      </c>
      <c r="T5">
        <v>53111675.360999987</v>
      </c>
      <c r="U5">
        <v>57238102.579000011</v>
      </c>
      <c r="V5">
        <v>45564047.642999977</v>
      </c>
      <c r="W5">
        <v>42158248.596768022</v>
      </c>
    </row>
    <row r="6" spans="1:28" x14ac:dyDescent="0.3">
      <c r="A6" t="s">
        <v>12</v>
      </c>
      <c r="B6" t="s">
        <v>5</v>
      </c>
      <c r="C6" t="s">
        <v>6</v>
      </c>
      <c r="D6" t="s">
        <v>7</v>
      </c>
      <c r="E6" t="s">
        <v>8</v>
      </c>
      <c r="J6">
        <v>6555530.7700000014</v>
      </c>
      <c r="K6">
        <v>11077343.24</v>
      </c>
      <c r="L6">
        <v>11077343.24</v>
      </c>
      <c r="N6">
        <v>23825098.769999988</v>
      </c>
      <c r="O6">
        <v>23825098.769999992</v>
      </c>
      <c r="P6">
        <v>18033816.014999993</v>
      </c>
      <c r="Q6">
        <v>20622162.576000005</v>
      </c>
      <c r="R6">
        <v>28285797.973000005</v>
      </c>
      <c r="S6">
        <v>26381275.535000004</v>
      </c>
      <c r="T6">
        <v>25101264.206000008</v>
      </c>
      <c r="U6">
        <v>14428205.765000001</v>
      </c>
      <c r="V6">
        <v>14424289.431</v>
      </c>
      <c r="W6">
        <v>10218347.450399999</v>
      </c>
      <c r="X6">
        <v>2996876.1057230029</v>
      </c>
      <c r="Y6">
        <v>8040367.0902571883</v>
      </c>
      <c r="Z6">
        <v>9297541.5204782989</v>
      </c>
      <c r="AA6">
        <v>8468478.2367499974</v>
      </c>
      <c r="AB6">
        <v>10309840.371650994</v>
      </c>
    </row>
    <row r="7" spans="1:28" x14ac:dyDescent="0.3">
      <c r="A7" t="s">
        <v>13</v>
      </c>
      <c r="B7" t="s">
        <v>5</v>
      </c>
      <c r="C7" t="s">
        <v>6</v>
      </c>
      <c r="D7" t="s">
        <v>7</v>
      </c>
      <c r="E7" t="s">
        <v>8</v>
      </c>
      <c r="F7">
        <v>328492.34899999993</v>
      </c>
      <c r="K7">
        <v>508584.82000000007</v>
      </c>
      <c r="L7">
        <v>647187.23499999987</v>
      </c>
      <c r="M7">
        <v>550576.45000000007</v>
      </c>
      <c r="O7">
        <v>413268.43099999987</v>
      </c>
      <c r="P7">
        <v>500748.45900000009</v>
      </c>
      <c r="Q7">
        <v>500748.45900000003</v>
      </c>
      <c r="R7">
        <v>502030.73299999989</v>
      </c>
      <c r="S7">
        <v>334110.462</v>
      </c>
      <c r="T7">
        <v>495127.95699999994</v>
      </c>
      <c r="U7">
        <v>452964.18299999996</v>
      </c>
      <c r="V7">
        <v>465834.41899999988</v>
      </c>
      <c r="W7">
        <v>466669.38069681945</v>
      </c>
      <c r="X7">
        <v>788560.69106815022</v>
      </c>
      <c r="Y7">
        <v>553676.2700829868</v>
      </c>
      <c r="Z7">
        <v>553676.27008298691</v>
      </c>
      <c r="AA7">
        <v>553676.27008298691</v>
      </c>
    </row>
    <row r="8" spans="1:28" x14ac:dyDescent="0.3">
      <c r="A8" t="s">
        <v>14</v>
      </c>
      <c r="B8" t="s">
        <v>5</v>
      </c>
      <c r="C8" t="s">
        <v>6</v>
      </c>
      <c r="D8" t="s">
        <v>7</v>
      </c>
      <c r="E8" t="s">
        <v>8</v>
      </c>
      <c r="F8">
        <v>23763079.341000002</v>
      </c>
      <c r="G8">
        <v>19169406.263</v>
      </c>
      <c r="H8">
        <v>8559546.8500000015</v>
      </c>
      <c r="I8">
        <v>13174580.476000004</v>
      </c>
      <c r="J8">
        <v>19341776.198000003</v>
      </c>
      <c r="K8">
        <v>24760896.642000001</v>
      </c>
      <c r="L8">
        <v>29953957.619000014</v>
      </c>
      <c r="M8">
        <v>39099575.704000004</v>
      </c>
      <c r="N8">
        <v>49527010.429999992</v>
      </c>
      <c r="O8">
        <v>33320244.454</v>
      </c>
      <c r="P8">
        <v>48884640.399000011</v>
      </c>
      <c r="Q8">
        <v>62763030.77699998</v>
      </c>
      <c r="R8">
        <v>56859416.709999993</v>
      </c>
      <c r="S8">
        <v>64198846.647999972</v>
      </c>
      <c r="T8">
        <v>64210582.202999987</v>
      </c>
      <c r="U8">
        <v>52419053.629000023</v>
      </c>
      <c r="V8">
        <v>49663310.894999981</v>
      </c>
      <c r="W8">
        <v>59486632.932059988</v>
      </c>
      <c r="X8">
        <v>53248219.590349987</v>
      </c>
      <c r="Y8">
        <v>41247391.938759997</v>
      </c>
      <c r="Z8">
        <v>35233517.320419997</v>
      </c>
      <c r="AA8">
        <v>52229313.889279976</v>
      </c>
      <c r="AB8">
        <v>65638220.636320025</v>
      </c>
    </row>
    <row r="9" spans="1:28" x14ac:dyDescent="0.3">
      <c r="A9" t="s">
        <v>15</v>
      </c>
      <c r="B9" t="s">
        <v>5</v>
      </c>
      <c r="C9" t="s">
        <v>6</v>
      </c>
      <c r="D9" t="s">
        <v>7</v>
      </c>
      <c r="E9" t="s">
        <v>8</v>
      </c>
      <c r="G9">
        <v>205138.21899999998</v>
      </c>
      <c r="I9">
        <v>287723.28899999993</v>
      </c>
      <c r="J9">
        <v>343069.31199999992</v>
      </c>
      <c r="K9">
        <v>426540.25200000004</v>
      </c>
      <c r="L9">
        <v>576018.76399999997</v>
      </c>
      <c r="M9">
        <v>801727.72900000005</v>
      </c>
      <c r="N9">
        <v>1307465.8940000001</v>
      </c>
      <c r="O9">
        <v>876297.96299999987</v>
      </c>
      <c r="P9">
        <v>1053289.8159999999</v>
      </c>
      <c r="Q9">
        <v>1261973.74</v>
      </c>
      <c r="R9">
        <v>1317057.179</v>
      </c>
      <c r="S9">
        <v>1305435.2689999999</v>
      </c>
      <c r="T9">
        <v>1333583.6079999998</v>
      </c>
      <c r="U9">
        <v>2008815.5870000001</v>
      </c>
      <c r="V9">
        <v>1806106.4789999998</v>
      </c>
      <c r="W9">
        <v>2226926.6079199999</v>
      </c>
      <c r="X9">
        <v>0</v>
      </c>
      <c r="Y9">
        <v>3726857.6798399999</v>
      </c>
      <c r="Z9">
        <v>3261365.8472700017</v>
      </c>
      <c r="AA9">
        <v>3957498.2329200003</v>
      </c>
    </row>
    <row r="10" spans="1:28" x14ac:dyDescent="0.3">
      <c r="A10" t="s">
        <v>16</v>
      </c>
      <c r="B10" t="s">
        <v>5</v>
      </c>
      <c r="C10" t="s">
        <v>6</v>
      </c>
      <c r="D10" t="s">
        <v>7</v>
      </c>
      <c r="E10" t="s">
        <v>8</v>
      </c>
      <c r="Q10">
        <v>1150596.6220000002</v>
      </c>
      <c r="R10">
        <v>1123766.504</v>
      </c>
      <c r="S10">
        <v>1123766.504</v>
      </c>
      <c r="U10">
        <v>1004564.0820000001</v>
      </c>
      <c r="V10">
        <v>949905.93900000013</v>
      </c>
      <c r="W10">
        <v>1010667.2991580352</v>
      </c>
      <c r="X10">
        <v>1079959.6866423732</v>
      </c>
      <c r="Y10">
        <v>1079959.686642373</v>
      </c>
      <c r="AA10">
        <v>990956.75027331954</v>
      </c>
    </row>
    <row r="11" spans="1:28" x14ac:dyDescent="0.3">
      <c r="A11" t="s">
        <v>17</v>
      </c>
      <c r="B11" t="s">
        <v>5</v>
      </c>
      <c r="C11" t="s">
        <v>6</v>
      </c>
      <c r="D11" t="s">
        <v>7</v>
      </c>
      <c r="E11" t="s">
        <v>8</v>
      </c>
      <c r="F11">
        <v>42084758.049999997</v>
      </c>
      <c r="G11">
        <v>33181349.786000006</v>
      </c>
      <c r="H11">
        <v>38128308.090000004</v>
      </c>
      <c r="I11">
        <v>47014681.16300001</v>
      </c>
      <c r="J11">
        <v>57720116.879000008</v>
      </c>
      <c r="K11">
        <v>65220030.720999986</v>
      </c>
      <c r="L11">
        <v>70164744.246000022</v>
      </c>
      <c r="M11">
        <v>85182996.666999966</v>
      </c>
      <c r="N11">
        <v>98564250.193999991</v>
      </c>
      <c r="O11">
        <v>82956739.954999983</v>
      </c>
      <c r="P11">
        <v>99076851.822000027</v>
      </c>
      <c r="Q11">
        <v>117119914.18900001</v>
      </c>
      <c r="R11">
        <v>134107294.59299996</v>
      </c>
      <c r="S11">
        <v>125079356.21599996</v>
      </c>
      <c r="T11">
        <v>123591801.23099998</v>
      </c>
      <c r="U11">
        <v>116446418.50999999</v>
      </c>
      <c r="V11">
        <v>111174356.76100001</v>
      </c>
      <c r="W11">
        <v>140786853.76563889</v>
      </c>
      <c r="X11">
        <v>145326123.14135462</v>
      </c>
      <c r="Y11">
        <v>131262819.73875082</v>
      </c>
      <c r="Z11">
        <v>123671892.19785859</v>
      </c>
      <c r="AA11">
        <v>162249065.88322377</v>
      </c>
      <c r="AB11">
        <v>187462413.429665</v>
      </c>
    </row>
    <row r="12" spans="1:28" x14ac:dyDescent="0.3">
      <c r="A12" t="s">
        <v>18</v>
      </c>
      <c r="B12" t="s">
        <v>5</v>
      </c>
      <c r="C12" t="s">
        <v>6</v>
      </c>
      <c r="D12" t="s">
        <v>7</v>
      </c>
      <c r="E12" t="s">
        <v>8</v>
      </c>
      <c r="F12">
        <v>9516308.8729999997</v>
      </c>
      <c r="G12">
        <v>9709215.0019999985</v>
      </c>
      <c r="H12">
        <v>9481053.3800000008</v>
      </c>
      <c r="I12">
        <v>12281657.207999997</v>
      </c>
      <c r="J12">
        <v>13589600.307</v>
      </c>
      <c r="K12">
        <v>14619380.509</v>
      </c>
      <c r="L12">
        <v>16605314.249999998</v>
      </c>
      <c r="M12">
        <v>20443810.438000001</v>
      </c>
      <c r="N12">
        <v>21989817.768000003</v>
      </c>
      <c r="O12">
        <v>17361549.343999997</v>
      </c>
      <c r="P12">
        <v>19306135.154999997</v>
      </c>
      <c r="Q12">
        <v>23430010.335999999</v>
      </c>
      <c r="R12">
        <v>21866128.996104512</v>
      </c>
      <c r="S12">
        <v>23205476.4531352</v>
      </c>
      <c r="T12">
        <v>24927977.069451831</v>
      </c>
      <c r="U12">
        <v>22480475.935549147</v>
      </c>
      <c r="V12">
        <v>22784451.435101852</v>
      </c>
      <c r="W12">
        <v>24721397.533093553</v>
      </c>
      <c r="X12">
        <v>26704890.546976708</v>
      </c>
      <c r="Y12">
        <v>27368132.247606132</v>
      </c>
      <c r="Z12">
        <v>25279052.659720879</v>
      </c>
      <c r="AA12">
        <v>29872007.257726006</v>
      </c>
      <c r="AB12">
        <v>32635469.566231996</v>
      </c>
    </row>
    <row r="13" spans="1:28" x14ac:dyDescent="0.3">
      <c r="A13" t="s">
        <v>19</v>
      </c>
      <c r="B13" t="s">
        <v>5</v>
      </c>
      <c r="C13" t="s">
        <v>6</v>
      </c>
      <c r="D13" t="s">
        <v>7</v>
      </c>
      <c r="E13" t="s">
        <v>8</v>
      </c>
      <c r="H13">
        <v>1356722.0209999999</v>
      </c>
      <c r="K13">
        <v>3714178.5869999998</v>
      </c>
      <c r="M13">
        <v>5171001.7220000019</v>
      </c>
      <c r="N13">
        <v>6585941.5530000003</v>
      </c>
      <c r="O13">
        <v>5346910.5679999981</v>
      </c>
      <c r="Q13">
        <v>8958834.9920000006</v>
      </c>
      <c r="R13">
        <v>8783309.5839999989</v>
      </c>
      <c r="S13">
        <v>8783309.5840000026</v>
      </c>
      <c r="T13">
        <v>7903036.9220000003</v>
      </c>
      <c r="U13">
        <v>8293385.4090000018</v>
      </c>
      <c r="Y13">
        <v>10066461.975389998</v>
      </c>
      <c r="Z13">
        <v>7353468.8100999994</v>
      </c>
      <c r="AA13">
        <v>8393233.4818300009</v>
      </c>
      <c r="AB13">
        <v>9528207.8434099983</v>
      </c>
    </row>
    <row r="14" spans="1:28" x14ac:dyDescent="0.3">
      <c r="A14" t="s">
        <v>20</v>
      </c>
      <c r="B14" t="s">
        <v>5</v>
      </c>
      <c r="C14" t="s">
        <v>6</v>
      </c>
      <c r="D14" t="s">
        <v>7</v>
      </c>
      <c r="E14" t="s">
        <v>8</v>
      </c>
      <c r="H14">
        <v>1503363.2410000002</v>
      </c>
      <c r="L14">
        <v>2568157.8889999995</v>
      </c>
      <c r="P14">
        <v>1689879.4299999997</v>
      </c>
      <c r="Q14">
        <v>1942408.6560000002</v>
      </c>
      <c r="S14">
        <v>2000006.8039999998</v>
      </c>
      <c r="T14">
        <v>1998112.1819999998</v>
      </c>
      <c r="U14">
        <v>2223710.0050000008</v>
      </c>
      <c r="V14">
        <v>1903090.1739999999</v>
      </c>
      <c r="X14">
        <v>1773370.2459999998</v>
      </c>
      <c r="AB14">
        <v>6637854.2996880021</v>
      </c>
    </row>
    <row r="15" spans="1:28" x14ac:dyDescent="0.3">
      <c r="A15" t="s">
        <v>21</v>
      </c>
      <c r="B15" t="s">
        <v>5</v>
      </c>
      <c r="C15" t="s">
        <v>6</v>
      </c>
      <c r="D15" t="s">
        <v>7</v>
      </c>
      <c r="E15" t="s">
        <v>8</v>
      </c>
      <c r="F15">
        <v>2566979.5140000014</v>
      </c>
      <c r="G15">
        <v>4279315.8739999961</v>
      </c>
      <c r="H15">
        <v>4815071.2089999989</v>
      </c>
      <c r="I15">
        <v>5423364.807</v>
      </c>
      <c r="J15">
        <v>6374327.7839999981</v>
      </c>
      <c r="K15">
        <v>9061336.8039999995</v>
      </c>
      <c r="L15">
        <v>8776296.5709999967</v>
      </c>
      <c r="M15">
        <v>5649477.6210106369</v>
      </c>
      <c r="N15">
        <v>9571287.6878333278</v>
      </c>
      <c r="O15">
        <v>11246427.586999997</v>
      </c>
      <c r="P15">
        <v>14703326.597999996</v>
      </c>
      <c r="Q15">
        <v>16428635.467999997</v>
      </c>
      <c r="R15">
        <v>16428635.468000004</v>
      </c>
      <c r="S15">
        <v>6755756.0899999999</v>
      </c>
      <c r="T15">
        <v>7584277.5859999973</v>
      </c>
      <c r="U15">
        <v>13939442.305000002</v>
      </c>
      <c r="V15">
        <v>12320600.229999997</v>
      </c>
      <c r="W15">
        <v>6031781.4293245068</v>
      </c>
      <c r="X15">
        <v>8898059.3065622896</v>
      </c>
      <c r="Y15">
        <v>17659717.845576592</v>
      </c>
      <c r="Z15">
        <v>17658565.665863317</v>
      </c>
      <c r="AA15">
        <v>16104340.714239167</v>
      </c>
      <c r="AB15">
        <v>12763063.738248998</v>
      </c>
    </row>
    <row r="16" spans="1:28" x14ac:dyDescent="0.3">
      <c r="A16" t="s">
        <v>22</v>
      </c>
      <c r="B16" t="s">
        <v>5</v>
      </c>
      <c r="C16" t="s">
        <v>6</v>
      </c>
      <c r="D16" t="s">
        <v>7</v>
      </c>
      <c r="E16" t="s">
        <v>8</v>
      </c>
      <c r="F16">
        <v>6405482.8899999978</v>
      </c>
      <c r="G16">
        <v>6795179.6119999979</v>
      </c>
      <c r="H16">
        <v>6794396.8430000003</v>
      </c>
      <c r="I16">
        <v>8801083.188000001</v>
      </c>
      <c r="J16">
        <v>9451419.7390000038</v>
      </c>
      <c r="K16">
        <v>10506070.093</v>
      </c>
      <c r="L16">
        <v>12917948.438999999</v>
      </c>
      <c r="M16">
        <v>14175672.594999997</v>
      </c>
      <c r="N16">
        <v>10704476.18633968</v>
      </c>
      <c r="O16">
        <v>19104021.998999991</v>
      </c>
      <c r="P16">
        <v>24364443.059999999</v>
      </c>
      <c r="Q16">
        <v>30973717.473999999</v>
      </c>
      <c r="R16">
        <v>19656446.012000013</v>
      </c>
      <c r="S16">
        <v>30083516.82100001</v>
      </c>
      <c r="U16">
        <v>32470694.208999991</v>
      </c>
    </row>
    <row r="17" spans="1:28" x14ac:dyDescent="0.3">
      <c r="A17" t="s">
        <v>23</v>
      </c>
      <c r="B17" t="s">
        <v>5</v>
      </c>
      <c r="C17" t="s">
        <v>6</v>
      </c>
      <c r="D17" t="s">
        <v>7</v>
      </c>
      <c r="E17" t="s">
        <v>8</v>
      </c>
      <c r="F17">
        <v>1109951.3239999993</v>
      </c>
      <c r="G17">
        <v>1065188.2209999997</v>
      </c>
      <c r="H17">
        <v>993536.55300000031</v>
      </c>
      <c r="I17">
        <v>1191448.307</v>
      </c>
      <c r="J17">
        <v>1089771.432</v>
      </c>
      <c r="K17">
        <v>1614566.2540000002</v>
      </c>
      <c r="L17">
        <v>1569839.4589999998</v>
      </c>
      <c r="M17">
        <v>1240017.2299999997</v>
      </c>
      <c r="P17">
        <v>1108186.4070000001</v>
      </c>
      <c r="Q17">
        <v>1678122.0050000001</v>
      </c>
      <c r="R17">
        <v>4766796.8850000026</v>
      </c>
      <c r="S17">
        <v>1101123.1690000002</v>
      </c>
      <c r="T17">
        <v>1388428.1049999997</v>
      </c>
      <c r="Z17">
        <v>1300383.0714999996</v>
      </c>
      <c r="AA17">
        <v>1472269.9644999993</v>
      </c>
      <c r="AB17">
        <v>1968630.0865000002</v>
      </c>
    </row>
    <row r="18" spans="1:28" x14ac:dyDescent="0.3">
      <c r="A18" t="s">
        <v>24</v>
      </c>
      <c r="B18" t="s">
        <v>5</v>
      </c>
      <c r="C18" t="s">
        <v>6</v>
      </c>
      <c r="D18" t="s">
        <v>7</v>
      </c>
      <c r="E18" t="s">
        <v>8</v>
      </c>
      <c r="F18">
        <v>8203088.5000000009</v>
      </c>
      <c r="G18">
        <v>7766694.6999999993</v>
      </c>
      <c r="H18">
        <v>8358693.1000000015</v>
      </c>
      <c r="N18">
        <v>35644085.199999981</v>
      </c>
      <c r="O18">
        <v>25264020.100000001</v>
      </c>
      <c r="P18">
        <v>24890269.899999999</v>
      </c>
      <c r="Q18">
        <v>32989781.5</v>
      </c>
      <c r="R18">
        <v>36459370.5</v>
      </c>
      <c r="S18">
        <v>33144647.199999984</v>
      </c>
      <c r="T18">
        <v>29466756.499999985</v>
      </c>
      <c r="U18">
        <v>22076955.299999997</v>
      </c>
      <c r="V18">
        <v>20161883.900000002</v>
      </c>
      <c r="W18">
        <v>20085924.279533438</v>
      </c>
      <c r="X18">
        <v>28757945.500000007</v>
      </c>
      <c r="Y18">
        <v>28790150.799999997</v>
      </c>
      <c r="Z18">
        <v>29126661.399999991</v>
      </c>
      <c r="AA18">
        <v>20320523.300000001</v>
      </c>
    </row>
    <row r="19" spans="1:28" x14ac:dyDescent="0.3">
      <c r="A19" t="s">
        <v>25</v>
      </c>
      <c r="B19" t="s">
        <v>5</v>
      </c>
      <c r="C19" t="s">
        <v>6</v>
      </c>
      <c r="D19" t="s">
        <v>7</v>
      </c>
      <c r="E19" t="s">
        <v>8</v>
      </c>
      <c r="F19">
        <v>26824153.717999998</v>
      </c>
      <c r="G19">
        <v>28383468.599999998</v>
      </c>
      <c r="H19">
        <v>29424645.893000007</v>
      </c>
      <c r="I19">
        <v>35475576.313000008</v>
      </c>
      <c r="J19">
        <v>42714637.253999993</v>
      </c>
      <c r="K19">
        <v>48954076.030000016</v>
      </c>
      <c r="L19">
        <v>53548176.992999986</v>
      </c>
      <c r="M19">
        <v>64509732.307000011</v>
      </c>
      <c r="N19">
        <v>74663939.288000003</v>
      </c>
      <c r="O19">
        <v>56727274.123000011</v>
      </c>
      <c r="P19">
        <v>64468798.969999984</v>
      </c>
      <c r="Q19">
        <v>74188989.663000017</v>
      </c>
      <c r="R19">
        <v>71445791.503999949</v>
      </c>
      <c r="S19">
        <v>83533004.932999969</v>
      </c>
      <c r="T19">
        <v>43411993.32274238</v>
      </c>
      <c r="U19">
        <v>35998479.659192637</v>
      </c>
      <c r="V19">
        <v>40339765.091091976</v>
      </c>
      <c r="W19">
        <v>37218630.31514246</v>
      </c>
      <c r="X19">
        <v>39332581.325119182</v>
      </c>
      <c r="Y19">
        <v>36880162.605978772</v>
      </c>
      <c r="Z19">
        <v>34303276.487801008</v>
      </c>
      <c r="AA19">
        <v>40068488.617714003</v>
      </c>
      <c r="AB19">
        <v>46744213.386695974</v>
      </c>
    </row>
    <row r="20" spans="1:28" x14ac:dyDescent="0.3">
      <c r="A20" t="s">
        <v>26</v>
      </c>
      <c r="B20" t="s">
        <v>5</v>
      </c>
      <c r="C20" t="s">
        <v>6</v>
      </c>
      <c r="D20" t="s">
        <v>7</v>
      </c>
      <c r="E20" t="s">
        <v>8</v>
      </c>
      <c r="G20">
        <v>357697.71300000011</v>
      </c>
      <c r="H20">
        <v>328676.2919999999</v>
      </c>
      <c r="I20">
        <v>331263.43699999998</v>
      </c>
      <c r="J20">
        <v>300118.84500000009</v>
      </c>
      <c r="K20">
        <v>313758.59249999997</v>
      </c>
      <c r="L20">
        <v>421839.77800000011</v>
      </c>
      <c r="M20">
        <v>445509.37300000002</v>
      </c>
      <c r="N20">
        <v>566105.01100000017</v>
      </c>
      <c r="O20">
        <v>592943.22200000007</v>
      </c>
      <c r="P20">
        <v>592943.22199999995</v>
      </c>
      <c r="Q20">
        <v>494389.38399999996</v>
      </c>
      <c r="R20">
        <v>543227.66899999988</v>
      </c>
      <c r="S20">
        <v>816559.24700000021</v>
      </c>
      <c r="T20">
        <v>816559.24700000009</v>
      </c>
      <c r="U20">
        <v>856580.37200000009</v>
      </c>
      <c r="V20">
        <v>815051.0070000001</v>
      </c>
      <c r="W20">
        <v>775142.70970000012</v>
      </c>
      <c r="X20">
        <v>675072.79656499997</v>
      </c>
      <c r="Y20">
        <v>818485.23090604995</v>
      </c>
      <c r="Z20">
        <v>637431.98811999988</v>
      </c>
      <c r="AA20">
        <v>873916.24678499985</v>
      </c>
      <c r="AB20">
        <v>1087467.4579429999</v>
      </c>
    </row>
    <row r="21" spans="1:28" x14ac:dyDescent="0.3">
      <c r="A21" t="s">
        <v>27</v>
      </c>
      <c r="B21" t="s">
        <v>5</v>
      </c>
      <c r="C21" t="s">
        <v>6</v>
      </c>
      <c r="D21" t="s">
        <v>7</v>
      </c>
      <c r="E21" t="s">
        <v>8</v>
      </c>
      <c r="G21">
        <v>567795.19099999999</v>
      </c>
      <c r="H21">
        <v>682473.43199999991</v>
      </c>
      <c r="I21">
        <v>955524.94800000021</v>
      </c>
      <c r="J21">
        <v>955525.14400000009</v>
      </c>
      <c r="K21">
        <v>955525.14400000009</v>
      </c>
      <c r="L21">
        <v>955525.14399999997</v>
      </c>
      <c r="M21">
        <v>2844507.6710000001</v>
      </c>
      <c r="N21">
        <v>2844507.6710000006</v>
      </c>
      <c r="O21">
        <v>2844507.6709999996</v>
      </c>
      <c r="P21">
        <v>2844507.6710000001</v>
      </c>
      <c r="Q21">
        <v>2832897.1990000005</v>
      </c>
      <c r="R21">
        <v>2832897.199000001</v>
      </c>
      <c r="S21">
        <v>2832897.199</v>
      </c>
      <c r="T21">
        <v>3467609.5910000014</v>
      </c>
      <c r="U21">
        <v>2372161.5019999989</v>
      </c>
      <c r="V21">
        <v>2508017.4319999996</v>
      </c>
      <c r="W21">
        <v>1841987.5680039569</v>
      </c>
      <c r="X21">
        <v>2669114.0079704374</v>
      </c>
      <c r="Y21">
        <v>2668786.0306131477</v>
      </c>
      <c r="Z21">
        <v>2668786.0306131477</v>
      </c>
      <c r="AA21">
        <v>2938538.1029034043</v>
      </c>
      <c r="AB21">
        <v>3504590.733552</v>
      </c>
    </row>
    <row r="22" spans="1:28" x14ac:dyDescent="0.3">
      <c r="A22" t="s">
        <v>28</v>
      </c>
      <c r="B22" t="s">
        <v>5</v>
      </c>
      <c r="C22" t="s">
        <v>6</v>
      </c>
      <c r="D22" t="s">
        <v>7</v>
      </c>
      <c r="E22" t="s">
        <v>8</v>
      </c>
      <c r="K22">
        <v>0</v>
      </c>
      <c r="M22">
        <v>636220.58999999985</v>
      </c>
      <c r="N22">
        <v>636220.59000000008</v>
      </c>
      <c r="O22">
        <v>636193.23799999966</v>
      </c>
      <c r="P22">
        <v>636193.23799999978</v>
      </c>
      <c r="Q22">
        <v>619071.02</v>
      </c>
      <c r="R22">
        <v>641389.47299999988</v>
      </c>
      <c r="S22">
        <v>770881.61200000031</v>
      </c>
      <c r="T22">
        <v>729600.00600000052</v>
      </c>
      <c r="U22">
        <v>709010.6059999998</v>
      </c>
      <c r="V22">
        <v>742327.60300000024</v>
      </c>
      <c r="W22">
        <v>788825.69426000002</v>
      </c>
      <c r="X22">
        <v>823953.40471999976</v>
      </c>
      <c r="Y22">
        <v>824864.7098999999</v>
      </c>
      <c r="Z22">
        <v>673532.94259000011</v>
      </c>
      <c r="AA22">
        <v>673532.94259000022</v>
      </c>
      <c r="AB22">
        <v>913110.84118000022</v>
      </c>
    </row>
    <row r="23" spans="1:28" x14ac:dyDescent="0.3">
      <c r="A23" t="s">
        <v>29</v>
      </c>
      <c r="B23" t="s">
        <v>5</v>
      </c>
      <c r="C23" t="s">
        <v>6</v>
      </c>
      <c r="D23" t="s">
        <v>7</v>
      </c>
      <c r="E23" t="s">
        <v>8</v>
      </c>
      <c r="K23">
        <v>355101.01400000002</v>
      </c>
      <c r="M23">
        <v>465287.36200000008</v>
      </c>
    </row>
    <row r="24" spans="1:28" x14ac:dyDescent="0.3">
      <c r="A24" t="s">
        <v>30</v>
      </c>
      <c r="B24" t="s">
        <v>5</v>
      </c>
      <c r="C24" t="s">
        <v>6</v>
      </c>
      <c r="D24" t="s">
        <v>7</v>
      </c>
      <c r="E24" t="s">
        <v>8</v>
      </c>
      <c r="F24">
        <v>1653322.3589999997</v>
      </c>
      <c r="G24">
        <v>1610860.6469999999</v>
      </c>
      <c r="H24">
        <v>1612238.5659999999</v>
      </c>
      <c r="I24">
        <v>1527725.1940000001</v>
      </c>
      <c r="J24">
        <v>1769954.2249999996</v>
      </c>
      <c r="K24">
        <v>2220587.2390000001</v>
      </c>
      <c r="L24">
        <v>2648175.1069999998</v>
      </c>
      <c r="M24">
        <v>3220874.4509999994</v>
      </c>
      <c r="N24">
        <v>4606660.1770000011</v>
      </c>
      <c r="O24">
        <v>4025474.867000001</v>
      </c>
      <c r="P24">
        <v>5071159.3049999997</v>
      </c>
      <c r="Q24">
        <v>7140046.0699999975</v>
      </c>
      <c r="R24">
        <v>7569297.2429999961</v>
      </c>
      <c r="S24">
        <v>9190118.9609999973</v>
      </c>
      <c r="T24">
        <v>9185294.8870000001</v>
      </c>
      <c r="U24">
        <v>8773912.8699999992</v>
      </c>
      <c r="V24">
        <v>8855380.6090000011</v>
      </c>
      <c r="W24">
        <v>7290670.7102700006</v>
      </c>
      <c r="X24">
        <v>7255056.1088100001</v>
      </c>
      <c r="Y24">
        <v>8602702.2390999999</v>
      </c>
      <c r="Z24">
        <v>6408514.1185199991</v>
      </c>
      <c r="AA24">
        <v>8955442.3319100011</v>
      </c>
      <c r="AB24">
        <v>12017053.727999998</v>
      </c>
    </row>
    <row r="25" spans="1:28" x14ac:dyDescent="0.3">
      <c r="A25" t="s">
        <v>31</v>
      </c>
      <c r="B25" t="s">
        <v>5</v>
      </c>
      <c r="C25" t="s">
        <v>6</v>
      </c>
      <c r="D25" t="s">
        <v>7</v>
      </c>
      <c r="E25" t="s">
        <v>8</v>
      </c>
      <c r="L25">
        <v>6641347.2210000008</v>
      </c>
      <c r="M25">
        <v>8411242.2750000004</v>
      </c>
      <c r="N25">
        <v>10465727.469999995</v>
      </c>
      <c r="O25">
        <v>6919696.0300000003</v>
      </c>
      <c r="P25">
        <v>7248527.3840000005</v>
      </c>
      <c r="Q25">
        <v>8634361.3820000011</v>
      </c>
      <c r="R25">
        <v>7928270.4690000014</v>
      </c>
      <c r="S25">
        <v>8242819.8000000007</v>
      </c>
      <c r="T25">
        <v>9019559.5580000002</v>
      </c>
      <c r="U25">
        <v>7538446.8700000029</v>
      </c>
      <c r="V25">
        <v>7815163.7929999996</v>
      </c>
      <c r="W25">
        <v>8550655.3149999976</v>
      </c>
      <c r="X25">
        <v>9600296.4112906791</v>
      </c>
      <c r="Y25">
        <v>9451801.6711516529</v>
      </c>
      <c r="Z25">
        <v>8481925.0595016778</v>
      </c>
      <c r="AA25">
        <v>11114451.295090411</v>
      </c>
      <c r="AB25">
        <v>12501998.516021002</v>
      </c>
    </row>
    <row r="26" spans="1:28" x14ac:dyDescent="0.3">
      <c r="A26" t="s">
        <v>32</v>
      </c>
      <c r="B26" t="s">
        <v>5</v>
      </c>
      <c r="C26" t="s">
        <v>6</v>
      </c>
      <c r="D26" t="s">
        <v>7</v>
      </c>
      <c r="E26" t="s">
        <v>8</v>
      </c>
      <c r="F26">
        <v>1238846.8970000003</v>
      </c>
      <c r="G26">
        <v>1142559.4210000001</v>
      </c>
      <c r="H26">
        <v>2864186.6129999999</v>
      </c>
      <c r="I26">
        <v>2864186.6130000004</v>
      </c>
      <c r="J26">
        <v>2805354.8590000006</v>
      </c>
      <c r="K26">
        <v>2002426.3160556711</v>
      </c>
      <c r="L26">
        <v>2847426.1280000005</v>
      </c>
      <c r="M26">
        <v>2515619.0248895069</v>
      </c>
      <c r="N26">
        <v>3124347.2396116266</v>
      </c>
      <c r="O26">
        <v>2740721.2356923968</v>
      </c>
      <c r="P26">
        <v>3154668.8276444417</v>
      </c>
      <c r="Q26">
        <v>3918894.8487690324</v>
      </c>
      <c r="R26">
        <v>320902.26999999996</v>
      </c>
      <c r="S26">
        <v>3127535.9939999999</v>
      </c>
      <c r="T26">
        <v>3382165.7049999982</v>
      </c>
      <c r="U26">
        <v>2919093.2630000012</v>
      </c>
      <c r="V26">
        <v>2688570.3349999995</v>
      </c>
      <c r="W26">
        <v>2729927.7389811296</v>
      </c>
      <c r="X26">
        <v>2869565.7851804569</v>
      </c>
      <c r="Y26">
        <v>3102592.6259853719</v>
      </c>
      <c r="Z26">
        <v>2799832.0726812901</v>
      </c>
      <c r="AA26">
        <v>3537001.0866568768</v>
      </c>
      <c r="AB26">
        <v>4025115.9368150015</v>
      </c>
    </row>
    <row r="27" spans="1:28" x14ac:dyDescent="0.3">
      <c r="A27" t="s">
        <v>33</v>
      </c>
      <c r="B27" t="s">
        <v>5</v>
      </c>
      <c r="C27" t="s">
        <v>6</v>
      </c>
      <c r="D27" t="s">
        <v>7</v>
      </c>
      <c r="E27" t="s">
        <v>8</v>
      </c>
      <c r="F27">
        <v>54760738.139999963</v>
      </c>
      <c r="G27">
        <v>47020239.253000014</v>
      </c>
      <c r="H27">
        <v>38035356.593000002</v>
      </c>
      <c r="I27">
        <v>38674740.176999994</v>
      </c>
      <c r="J27">
        <v>48179815.364999987</v>
      </c>
      <c r="K27">
        <v>59026534.82600002</v>
      </c>
      <c r="L27">
        <v>72327476.961999953</v>
      </c>
      <c r="M27">
        <v>129734272.95200002</v>
      </c>
      <c r="N27">
        <v>129584493.42000005</v>
      </c>
      <c r="O27">
        <v>100996027.11900003</v>
      </c>
      <c r="P27">
        <v>146367741.79600003</v>
      </c>
      <c r="Q27">
        <v>179014796.82299989</v>
      </c>
      <c r="R27">
        <v>176547765.98000002</v>
      </c>
      <c r="S27">
        <v>188441223.21400008</v>
      </c>
      <c r="T27">
        <v>180255340.89400008</v>
      </c>
      <c r="U27">
        <v>138429416.38999999</v>
      </c>
      <c r="V27">
        <v>114556268.88100001</v>
      </c>
      <c r="W27">
        <v>113085015.39100005</v>
      </c>
      <c r="X27">
        <v>136507107.417</v>
      </c>
      <c r="Y27">
        <v>146773881.54700002</v>
      </c>
      <c r="Z27">
        <v>135402859.60699999</v>
      </c>
      <c r="AA27">
        <v>184610503.32300004</v>
      </c>
      <c r="AB27">
        <v>213998190.84099996</v>
      </c>
    </row>
    <row r="28" spans="1:28" x14ac:dyDescent="0.3">
      <c r="A28" t="s">
        <v>34</v>
      </c>
      <c r="B28" t="s">
        <v>5</v>
      </c>
      <c r="C28" t="s">
        <v>6</v>
      </c>
      <c r="D28" t="s">
        <v>7</v>
      </c>
      <c r="E28" t="s">
        <v>8</v>
      </c>
      <c r="G28">
        <v>435388.11600000004</v>
      </c>
      <c r="H28">
        <v>435388.11599999998</v>
      </c>
      <c r="I28">
        <v>406238.16800000001</v>
      </c>
      <c r="J28">
        <v>459806.1</v>
      </c>
      <c r="L28">
        <v>518199.21103838889</v>
      </c>
      <c r="M28">
        <v>656968.08161911101</v>
      </c>
      <c r="N28">
        <v>527742.2773465066</v>
      </c>
      <c r="O28">
        <v>1134256.8809999998</v>
      </c>
      <c r="P28">
        <v>1134256.8809999998</v>
      </c>
      <c r="Q28">
        <v>1131653.406</v>
      </c>
      <c r="R28">
        <v>1140066.3159999999</v>
      </c>
      <c r="S28">
        <v>1140066.3159999996</v>
      </c>
      <c r="T28">
        <v>925379.00199999951</v>
      </c>
      <c r="U28">
        <v>848246.83300000022</v>
      </c>
      <c r="V28">
        <v>848246.83299999998</v>
      </c>
      <c r="W28">
        <v>352002.53830360353</v>
      </c>
      <c r="X28">
        <v>374448.65365622868</v>
      </c>
      <c r="Y28">
        <v>507454.01260999974</v>
      </c>
      <c r="Z28">
        <v>507454.0126099998</v>
      </c>
      <c r="AA28">
        <v>514218.95221999992</v>
      </c>
      <c r="AB28">
        <v>711894.37245200004</v>
      </c>
    </row>
    <row r="29" spans="1:28" x14ac:dyDescent="0.3">
      <c r="A29" t="s">
        <v>35</v>
      </c>
      <c r="B29" t="s">
        <v>5</v>
      </c>
      <c r="C29" t="s">
        <v>6</v>
      </c>
      <c r="D29" t="s">
        <v>7</v>
      </c>
      <c r="E29" t="s">
        <v>8</v>
      </c>
      <c r="F29">
        <v>4277594.7230000012</v>
      </c>
      <c r="G29">
        <v>4514668.7270000018</v>
      </c>
      <c r="H29">
        <v>5096725.5669999998</v>
      </c>
      <c r="I29">
        <v>7339471.7319999989</v>
      </c>
      <c r="J29">
        <v>9747574.7029999997</v>
      </c>
      <c r="K29">
        <v>11917553.245000003</v>
      </c>
      <c r="L29">
        <v>14653433.506999996</v>
      </c>
      <c r="M29">
        <v>4992142.1880000019</v>
      </c>
      <c r="N29">
        <v>5893645.5749999993</v>
      </c>
      <c r="O29">
        <v>3946304.404000001</v>
      </c>
      <c r="P29">
        <v>3393914.648</v>
      </c>
      <c r="Q29">
        <v>4503376.0549999997</v>
      </c>
      <c r="R29">
        <v>4417632.1920000007</v>
      </c>
      <c r="S29">
        <v>5024278.688000001</v>
      </c>
      <c r="T29">
        <v>5411471.8219999988</v>
      </c>
      <c r="U29">
        <v>4424627.3180000018</v>
      </c>
      <c r="V29">
        <v>4554600.9957006825</v>
      </c>
      <c r="W29">
        <v>4804557.2926563136</v>
      </c>
      <c r="X29">
        <v>5388908.4659257773</v>
      </c>
      <c r="Y29">
        <v>5468737.8357008286</v>
      </c>
      <c r="Z29">
        <v>5365199.447599126</v>
      </c>
      <c r="AA29">
        <v>7504342.6586986426</v>
      </c>
      <c r="AB29">
        <v>9177545.8111889977</v>
      </c>
    </row>
    <row r="30" spans="1:28" x14ac:dyDescent="0.3">
      <c r="A30" t="s">
        <v>36</v>
      </c>
      <c r="B30" t="s">
        <v>5</v>
      </c>
      <c r="C30" t="s">
        <v>6</v>
      </c>
      <c r="D30" t="s">
        <v>7</v>
      </c>
      <c r="E30" t="s">
        <v>8</v>
      </c>
      <c r="G30">
        <v>524600.06000000052</v>
      </c>
      <c r="H30">
        <v>546545.54599999997</v>
      </c>
      <c r="I30">
        <v>937095.05799999984</v>
      </c>
      <c r="J30">
        <v>937095.05799999973</v>
      </c>
      <c r="K30">
        <v>1097371.0910000009</v>
      </c>
      <c r="L30">
        <v>1114138.1182600551</v>
      </c>
      <c r="M30">
        <v>1735192.5830000003</v>
      </c>
      <c r="N30">
        <v>1735192.5830000003</v>
      </c>
      <c r="O30">
        <v>1735192.5830000003</v>
      </c>
      <c r="P30">
        <v>1935104.8700000003</v>
      </c>
      <c r="Q30">
        <v>2188478.8610000005</v>
      </c>
      <c r="R30">
        <v>4040145.0770000005</v>
      </c>
      <c r="S30">
        <v>4040145.0770000005</v>
      </c>
      <c r="T30">
        <v>3221789.1540000006</v>
      </c>
      <c r="U30">
        <v>2673749.8229999999</v>
      </c>
      <c r="V30">
        <v>2990065.7339999992</v>
      </c>
      <c r="W30">
        <v>801226.21102637146</v>
      </c>
      <c r="X30">
        <v>1349856.8898473955</v>
      </c>
      <c r="Y30">
        <v>2327731.823123672</v>
      </c>
      <c r="Z30">
        <v>3786023.4355499991</v>
      </c>
      <c r="AA30">
        <v>4143534.0212866934</v>
      </c>
      <c r="AB30">
        <v>4910157.9516749997</v>
      </c>
    </row>
    <row r="31" spans="1:28" x14ac:dyDescent="0.3">
      <c r="A31" t="s">
        <v>37</v>
      </c>
      <c r="B31" t="s">
        <v>5</v>
      </c>
      <c r="C31" t="s">
        <v>6</v>
      </c>
      <c r="D31" t="s">
        <v>7</v>
      </c>
      <c r="E31" t="s">
        <v>8</v>
      </c>
      <c r="H31">
        <v>144371.62000000002</v>
      </c>
      <c r="I31">
        <v>144650.68900000001</v>
      </c>
      <c r="K31">
        <v>432493.57699999999</v>
      </c>
      <c r="L31">
        <v>433474.9549999999</v>
      </c>
      <c r="M31">
        <v>421995.19099999982</v>
      </c>
      <c r="N31">
        <v>313651.95799999998</v>
      </c>
      <c r="O31">
        <v>272086.35600000003</v>
      </c>
      <c r="P31">
        <v>272086.35599999997</v>
      </c>
      <c r="Q31">
        <v>268913.87700000004</v>
      </c>
      <c r="R31">
        <v>200977.00499999998</v>
      </c>
      <c r="S31">
        <v>211686.88799999998</v>
      </c>
      <c r="T31">
        <v>220243.66699999996</v>
      </c>
      <c r="U31">
        <v>309412.6480000001</v>
      </c>
      <c r="V31">
        <v>306285.32400000008</v>
      </c>
      <c r="X31">
        <v>202589.41970038367</v>
      </c>
      <c r="Y31">
        <v>160896.14117706995</v>
      </c>
      <c r="Z31">
        <v>651914.63730000006</v>
      </c>
      <c r="AA31">
        <v>621673.85508000012</v>
      </c>
      <c r="AB31">
        <v>884044.40952899982</v>
      </c>
    </row>
    <row r="32" spans="1:28" x14ac:dyDescent="0.3">
      <c r="A32" t="s">
        <v>38</v>
      </c>
      <c r="B32" t="s">
        <v>5</v>
      </c>
      <c r="C32" t="s">
        <v>6</v>
      </c>
      <c r="D32" t="s">
        <v>7</v>
      </c>
      <c r="E32" t="s">
        <v>8</v>
      </c>
      <c r="G32">
        <v>1428621.9789999998</v>
      </c>
      <c r="H32">
        <v>1588826.1469999996</v>
      </c>
      <c r="I32">
        <v>1686529.7970000003</v>
      </c>
      <c r="K32">
        <v>2407214.493999999</v>
      </c>
      <c r="L32">
        <v>2769675.9349999996</v>
      </c>
      <c r="M32">
        <v>3263031.5589999999</v>
      </c>
      <c r="N32">
        <v>4053673.8120000013</v>
      </c>
      <c r="O32">
        <v>3314815.660000002</v>
      </c>
      <c r="P32">
        <v>4115850.6380000035</v>
      </c>
      <c r="Q32">
        <v>5235729.8619999997</v>
      </c>
      <c r="R32">
        <v>6094771.5379999988</v>
      </c>
      <c r="T32">
        <v>7183413.9130000016</v>
      </c>
      <c r="V32">
        <v>10696256.484999999</v>
      </c>
      <c r="W32">
        <v>11782500.47154</v>
      </c>
      <c r="Y32">
        <v>16872897.808780007</v>
      </c>
      <c r="Z32">
        <v>16872897.808780007</v>
      </c>
      <c r="AA32">
        <v>15107947.471239995</v>
      </c>
      <c r="AB32">
        <v>20341615.21289001</v>
      </c>
    </row>
    <row r="33" spans="1:28" x14ac:dyDescent="0.3">
      <c r="A33" t="s">
        <v>39</v>
      </c>
      <c r="B33" t="s">
        <v>5</v>
      </c>
      <c r="C33" t="s">
        <v>6</v>
      </c>
      <c r="D33" t="s">
        <v>7</v>
      </c>
      <c r="E33" t="s">
        <v>8</v>
      </c>
      <c r="G33">
        <v>1833601.0569999993</v>
      </c>
      <c r="H33">
        <v>1845054.3710000007</v>
      </c>
      <c r="I33">
        <v>2643333.8449999988</v>
      </c>
      <c r="J33">
        <v>2643333.8449999988</v>
      </c>
      <c r="K33">
        <v>2627167.2089999998</v>
      </c>
      <c r="L33">
        <v>3056786.4570000013</v>
      </c>
      <c r="M33">
        <v>6608221.6339999977</v>
      </c>
      <c r="N33">
        <v>6603694.4749999987</v>
      </c>
      <c r="O33">
        <v>5591959.8590000002</v>
      </c>
      <c r="P33">
        <v>6603694.4749999996</v>
      </c>
      <c r="Q33">
        <v>4110424.4939999999</v>
      </c>
      <c r="R33">
        <v>5568070.6100000041</v>
      </c>
      <c r="S33">
        <v>6606759.6239999989</v>
      </c>
      <c r="T33">
        <v>7297102.9819999952</v>
      </c>
      <c r="Y33">
        <v>3035761.0065583987</v>
      </c>
      <c r="AB33">
        <v>7242445.8562759962</v>
      </c>
    </row>
    <row r="34" spans="1:28" x14ac:dyDescent="0.3">
      <c r="A34" t="s">
        <v>40</v>
      </c>
      <c r="B34" t="s">
        <v>5</v>
      </c>
      <c r="C34" t="s">
        <v>6</v>
      </c>
      <c r="D34" t="s">
        <v>7</v>
      </c>
      <c r="E34" t="s">
        <v>8</v>
      </c>
      <c r="F34">
        <v>139661595.05199999</v>
      </c>
      <c r="G34">
        <v>129430690.04999997</v>
      </c>
      <c r="H34">
        <v>134107570.53400001</v>
      </c>
      <c r="I34">
        <v>138937498.84199998</v>
      </c>
      <c r="J34">
        <v>154149473.74699998</v>
      </c>
      <c r="K34">
        <v>172054201.60899994</v>
      </c>
      <c r="L34">
        <v>191270668.52000001</v>
      </c>
      <c r="M34">
        <v>214536513.38200003</v>
      </c>
      <c r="N34">
        <v>218766715.94999999</v>
      </c>
      <c r="O34">
        <v>164121776.21899998</v>
      </c>
      <c r="P34">
        <v>161256359.00999999</v>
      </c>
      <c r="Q34">
        <v>183321028.93200001</v>
      </c>
      <c r="R34">
        <v>187894383.41999996</v>
      </c>
      <c r="S34">
        <v>189815790.23500001</v>
      </c>
      <c r="T34">
        <v>188418737.551</v>
      </c>
      <c r="U34">
        <v>170421877.477</v>
      </c>
      <c r="V34">
        <v>169776113.72899997</v>
      </c>
      <c r="W34">
        <v>174035703.09002692</v>
      </c>
      <c r="X34">
        <v>182415215.68908069</v>
      </c>
      <c r="Y34">
        <v>174321379.7861017</v>
      </c>
      <c r="Z34">
        <v>148817298.92891502</v>
      </c>
      <c r="AA34">
        <v>175113127.83158967</v>
      </c>
      <c r="AB34">
        <v>197229137.03078303</v>
      </c>
    </row>
    <row r="35" spans="1:28" x14ac:dyDescent="0.3">
      <c r="A35" t="s">
        <v>41</v>
      </c>
      <c r="B35" t="s">
        <v>5</v>
      </c>
      <c r="C35" t="s">
        <v>6</v>
      </c>
      <c r="D35" t="s">
        <v>7</v>
      </c>
      <c r="E35" t="s">
        <v>8</v>
      </c>
      <c r="J35">
        <v>313438.71099999989</v>
      </c>
      <c r="K35">
        <v>349744.18899999995</v>
      </c>
      <c r="L35">
        <v>427152.69299999985</v>
      </c>
      <c r="M35">
        <v>641355.20700000017</v>
      </c>
      <c r="N35">
        <v>641355.20699999994</v>
      </c>
      <c r="O35">
        <v>522107.31200000015</v>
      </c>
      <c r="P35">
        <v>573711.76599999995</v>
      </c>
      <c r="Q35">
        <v>745363.98899999983</v>
      </c>
      <c r="R35">
        <v>558205.83600000013</v>
      </c>
      <c r="S35">
        <v>600453.55000000005</v>
      </c>
      <c r="T35">
        <v>612063.69917940011</v>
      </c>
      <c r="U35">
        <v>606704.7100000002</v>
      </c>
      <c r="V35">
        <v>537245.57399999991</v>
      </c>
      <c r="W35">
        <v>586828.46547743666</v>
      </c>
      <c r="X35">
        <v>607739.80557000008</v>
      </c>
      <c r="Y35">
        <v>619705.95256999985</v>
      </c>
      <c r="Z35">
        <v>574231.60235000018</v>
      </c>
      <c r="AA35">
        <v>759259.01296194864</v>
      </c>
      <c r="AB35">
        <v>728667.0623450001</v>
      </c>
    </row>
    <row r="36" spans="1:28" x14ac:dyDescent="0.3">
      <c r="A36" t="s">
        <v>42</v>
      </c>
      <c r="B36" t="s">
        <v>5</v>
      </c>
      <c r="C36" t="s">
        <v>6</v>
      </c>
      <c r="D36" t="s">
        <v>7</v>
      </c>
      <c r="E36" t="s">
        <v>8</v>
      </c>
      <c r="Z36">
        <v>0</v>
      </c>
      <c r="AA36">
        <v>1336615.89018967</v>
      </c>
    </row>
    <row r="37" spans="1:28" x14ac:dyDescent="0.3">
      <c r="A37" t="s">
        <v>43</v>
      </c>
      <c r="B37" t="s">
        <v>5</v>
      </c>
      <c r="C37" t="s">
        <v>6</v>
      </c>
      <c r="D37" t="s">
        <v>7</v>
      </c>
      <c r="E37" t="s">
        <v>8</v>
      </c>
      <c r="G37">
        <v>66929.609000000011</v>
      </c>
      <c r="H37">
        <v>74318.042999999991</v>
      </c>
      <c r="I37">
        <v>130963.951</v>
      </c>
      <c r="J37">
        <v>130963.951</v>
      </c>
      <c r="K37">
        <v>129510.573</v>
      </c>
      <c r="L37">
        <v>130960.436</v>
      </c>
      <c r="M37">
        <v>206647.08700000003</v>
      </c>
      <c r="N37">
        <v>206614.09499999997</v>
      </c>
      <c r="O37">
        <v>206614.095</v>
      </c>
      <c r="P37">
        <v>206614.09499999997</v>
      </c>
      <c r="Q37">
        <v>214139.57100000005</v>
      </c>
      <c r="R37">
        <v>216807.83399999997</v>
      </c>
      <c r="S37">
        <v>391936.58800000005</v>
      </c>
      <c r="U37">
        <v>391932.522</v>
      </c>
      <c r="V37">
        <v>391932.522</v>
      </c>
      <c r="W37">
        <v>391932.52200000006</v>
      </c>
      <c r="AB37">
        <v>327814.36620399996</v>
      </c>
    </row>
    <row r="38" spans="1:28" x14ac:dyDescent="0.3">
      <c r="A38" t="s">
        <v>44</v>
      </c>
      <c r="B38" t="s">
        <v>5</v>
      </c>
      <c r="C38" t="s">
        <v>6</v>
      </c>
      <c r="D38" t="s">
        <v>7</v>
      </c>
      <c r="E38" t="s">
        <v>8</v>
      </c>
      <c r="F38">
        <v>16480057.875000006</v>
      </c>
      <c r="G38">
        <v>16093454.408999994</v>
      </c>
      <c r="H38">
        <v>15270630.621000005</v>
      </c>
      <c r="I38">
        <v>18587301.798999995</v>
      </c>
      <c r="J38">
        <v>24703008.689999998</v>
      </c>
      <c r="K38">
        <v>32655839.812999997</v>
      </c>
      <c r="L38">
        <v>38323020.86500001</v>
      </c>
      <c r="M38">
        <v>47000588.139000006</v>
      </c>
      <c r="N38">
        <v>61882280.329000019</v>
      </c>
      <c r="O38">
        <v>42348498.080000006</v>
      </c>
      <c r="P38">
        <v>58768738.25099998</v>
      </c>
      <c r="Q38">
        <v>74340829.402999997</v>
      </c>
      <c r="R38">
        <v>77325440.829000026</v>
      </c>
      <c r="S38">
        <v>77882139.071999982</v>
      </c>
      <c r="T38">
        <v>68497288.528540373</v>
      </c>
      <c r="U38">
        <v>62079592.862000003</v>
      </c>
      <c r="V38">
        <v>57835219.105999976</v>
      </c>
      <c r="W38">
        <v>59466498.216981165</v>
      </c>
      <c r="X38">
        <v>67752716.527544618</v>
      </c>
      <c r="Y38">
        <v>67327592.827929616</v>
      </c>
      <c r="Z38">
        <v>67327592.827929601</v>
      </c>
      <c r="AA38">
        <v>89229957.196128994</v>
      </c>
      <c r="AB38">
        <v>101136775.24373606</v>
      </c>
    </row>
    <row r="39" spans="1:28" x14ac:dyDescent="0.3">
      <c r="A39" t="s">
        <v>45</v>
      </c>
      <c r="B39" t="s">
        <v>5</v>
      </c>
      <c r="C39" t="s">
        <v>6</v>
      </c>
      <c r="D39" t="s">
        <v>7</v>
      </c>
      <c r="E39" t="s">
        <v>8</v>
      </c>
      <c r="F39">
        <v>219850219.87700003</v>
      </c>
      <c r="G39">
        <v>237214603.95900005</v>
      </c>
      <c r="H39">
        <v>219572835.77100003</v>
      </c>
      <c r="I39">
        <v>274842027.04500002</v>
      </c>
      <c r="J39">
        <v>358856709.61399996</v>
      </c>
      <c r="K39">
        <v>388618253.37099993</v>
      </c>
      <c r="L39">
        <v>441808173.49000013</v>
      </c>
      <c r="M39">
        <v>550613202.88499999</v>
      </c>
      <c r="N39">
        <v>595283450.82999992</v>
      </c>
      <c r="O39">
        <v>539759526.4940002</v>
      </c>
      <c r="P39">
        <v>719430414.36600006</v>
      </c>
      <c r="Q39">
        <v>870389485.87300038</v>
      </c>
      <c r="R39">
        <v>979181638.65499997</v>
      </c>
      <c r="S39">
        <v>1014990082.0250001</v>
      </c>
      <c r="T39">
        <v>925086184.65500009</v>
      </c>
      <c r="U39">
        <v>865192779.45799971</v>
      </c>
      <c r="V39">
        <v>866817546.92600036</v>
      </c>
      <c r="W39">
        <v>872826870.94149542</v>
      </c>
      <c r="X39">
        <v>1223815860.1720002</v>
      </c>
      <c r="Y39">
        <v>1363263068.2549999</v>
      </c>
      <c r="Z39">
        <v>1311720105.7810001</v>
      </c>
      <c r="AA39">
        <v>1633703997.6569996</v>
      </c>
      <c r="AB39">
        <v>1103410063.513</v>
      </c>
    </row>
    <row r="40" spans="1:28" x14ac:dyDescent="0.3">
      <c r="A40" t="s">
        <v>46</v>
      </c>
      <c r="B40" t="s">
        <v>5</v>
      </c>
      <c r="C40" t="s">
        <v>6</v>
      </c>
      <c r="D40" t="s">
        <v>7</v>
      </c>
      <c r="E40" t="s">
        <v>8</v>
      </c>
      <c r="F40">
        <v>11339674.507999999</v>
      </c>
      <c r="G40">
        <v>11847617.001999998</v>
      </c>
      <c r="H40">
        <v>11944733.079000002</v>
      </c>
      <c r="I40">
        <v>13118685.300000004</v>
      </c>
      <c r="J40">
        <v>16371333.996000003</v>
      </c>
      <c r="K40">
        <v>20388743.353000004</v>
      </c>
      <c r="L40">
        <v>25292955.163999997</v>
      </c>
      <c r="M40">
        <v>31881601.784999993</v>
      </c>
      <c r="N40">
        <v>37877039.444999985</v>
      </c>
      <c r="O40">
        <v>29839271.279999994</v>
      </c>
      <c r="P40">
        <v>37760762.339000009</v>
      </c>
      <c r="Q40">
        <v>50400805.16399999</v>
      </c>
      <c r="R40">
        <v>40739867.148000017</v>
      </c>
      <c r="S40">
        <v>39820785.394999988</v>
      </c>
      <c r="T40">
        <v>38070625.451999992</v>
      </c>
      <c r="U40">
        <v>33064920.146000013</v>
      </c>
      <c r="V40">
        <v>28314925.902000003</v>
      </c>
      <c r="W40">
        <v>38715053.554200023</v>
      </c>
      <c r="X40">
        <v>29222197.798200008</v>
      </c>
      <c r="Y40">
        <v>31275744.23949999</v>
      </c>
      <c r="Z40">
        <v>31275744.239499997</v>
      </c>
      <c r="AA40">
        <v>34163191.425829992</v>
      </c>
      <c r="AB40">
        <v>44815295.115000017</v>
      </c>
    </row>
    <row r="41" spans="1:28" x14ac:dyDescent="0.3">
      <c r="A41" t="s">
        <v>47</v>
      </c>
      <c r="B41" t="s">
        <v>5</v>
      </c>
      <c r="C41" t="s">
        <v>6</v>
      </c>
      <c r="D41" t="s">
        <v>7</v>
      </c>
      <c r="E41" t="s">
        <v>8</v>
      </c>
      <c r="N41">
        <v>89163.321999999986</v>
      </c>
      <c r="P41">
        <v>113389.44200000001</v>
      </c>
      <c r="Q41">
        <v>113389.44200000001</v>
      </c>
      <c r="R41">
        <v>150805.92500000005</v>
      </c>
      <c r="S41">
        <v>95252.347000000023</v>
      </c>
      <c r="T41">
        <v>90824.390999999974</v>
      </c>
      <c r="U41">
        <v>62882.499000000003</v>
      </c>
      <c r="V41">
        <v>128596.35807800008</v>
      </c>
      <c r="W41">
        <v>128610.23935930656</v>
      </c>
      <c r="X41">
        <v>80059.764492815244</v>
      </c>
      <c r="Y41">
        <v>88460.403660771874</v>
      </c>
      <c r="Z41">
        <v>86520.396767521699</v>
      </c>
      <c r="AA41">
        <v>112682.11296231601</v>
      </c>
    </row>
    <row r="42" spans="1:28" x14ac:dyDescent="0.3">
      <c r="A42" t="s">
        <v>48</v>
      </c>
      <c r="B42" t="s">
        <v>5</v>
      </c>
      <c r="C42" t="s">
        <v>6</v>
      </c>
      <c r="D42" t="s">
        <v>7</v>
      </c>
      <c r="E42" t="s">
        <v>8</v>
      </c>
      <c r="U42">
        <v>8052453.7079695221</v>
      </c>
      <c r="V42">
        <v>5479957.2184374062</v>
      </c>
      <c r="Y42">
        <v>4716470.2616178654</v>
      </c>
      <c r="Z42">
        <v>6659571.7690924592</v>
      </c>
    </row>
    <row r="43" spans="1:28" x14ac:dyDescent="0.3">
      <c r="A43" t="s">
        <v>49</v>
      </c>
      <c r="B43" t="s">
        <v>5</v>
      </c>
      <c r="C43" t="s">
        <v>6</v>
      </c>
      <c r="D43" t="s">
        <v>7</v>
      </c>
      <c r="E43" t="s">
        <v>8</v>
      </c>
      <c r="M43">
        <v>3320713.8330000006</v>
      </c>
      <c r="N43">
        <v>3309688.4470000006</v>
      </c>
      <c r="O43">
        <v>3309688.4470000006</v>
      </c>
      <c r="P43">
        <v>3309688.4470000011</v>
      </c>
      <c r="Q43">
        <v>3309688.4470000006</v>
      </c>
      <c r="R43">
        <v>7308409.1270000031</v>
      </c>
      <c r="S43">
        <v>3320713.8300000005</v>
      </c>
      <c r="T43">
        <v>3320713.830000001</v>
      </c>
      <c r="U43">
        <v>3229940.3510000012</v>
      </c>
      <c r="AB43">
        <v>2960908.9809600003</v>
      </c>
    </row>
    <row r="44" spans="1:28" x14ac:dyDescent="0.3">
      <c r="A44" t="s">
        <v>50</v>
      </c>
      <c r="B44" t="s">
        <v>5</v>
      </c>
      <c r="C44" t="s">
        <v>6</v>
      </c>
      <c r="D44" t="s">
        <v>7</v>
      </c>
      <c r="E44" t="s">
        <v>8</v>
      </c>
      <c r="P44">
        <v>9702.4449999999997</v>
      </c>
    </row>
    <row r="45" spans="1:28" x14ac:dyDescent="0.3">
      <c r="A45" t="s">
        <v>51</v>
      </c>
      <c r="B45" t="s">
        <v>5</v>
      </c>
      <c r="C45" t="s">
        <v>6</v>
      </c>
      <c r="D45" t="s">
        <v>7</v>
      </c>
      <c r="E45" t="s">
        <v>8</v>
      </c>
      <c r="F45">
        <v>3150644.015999998</v>
      </c>
      <c r="G45">
        <v>3230247.0949999997</v>
      </c>
      <c r="H45">
        <v>3405614.9339999999</v>
      </c>
      <c r="I45">
        <v>5691256.4400000013</v>
      </c>
      <c r="J45">
        <v>3921067.97</v>
      </c>
      <c r="K45">
        <v>4318665.8200000012</v>
      </c>
      <c r="L45">
        <v>8407642.6939999983</v>
      </c>
      <c r="M45">
        <v>6100045.2770000007</v>
      </c>
      <c r="N45">
        <v>14059882.395999998</v>
      </c>
      <c r="O45">
        <v>4355212.0270000007</v>
      </c>
      <c r="P45">
        <v>6784448.7680000011</v>
      </c>
      <c r="Q45">
        <v>9810175.4489999991</v>
      </c>
      <c r="R45">
        <v>9688011.9910000004</v>
      </c>
      <c r="S45">
        <v>9800743.6810000017</v>
      </c>
      <c r="T45">
        <v>9922557.2239999995</v>
      </c>
      <c r="U45">
        <v>9355004.5480000004</v>
      </c>
      <c r="V45">
        <v>9752685.6650000028</v>
      </c>
      <c r="W45">
        <v>10040592.511565413</v>
      </c>
      <c r="X45">
        <v>8652309.9377403371</v>
      </c>
      <c r="Y45">
        <v>9844608.3061399963</v>
      </c>
      <c r="Z45">
        <v>9747032.5503999982</v>
      </c>
      <c r="AA45">
        <v>8320760.1162899993</v>
      </c>
      <c r="AB45">
        <v>11843729.708154002</v>
      </c>
    </row>
    <row r="46" spans="1:28" x14ac:dyDescent="0.3">
      <c r="A46" t="s">
        <v>52</v>
      </c>
      <c r="B46" t="s">
        <v>5</v>
      </c>
      <c r="C46" t="s">
        <v>6</v>
      </c>
      <c r="D46" t="s">
        <v>7</v>
      </c>
      <c r="E46" t="s">
        <v>8</v>
      </c>
      <c r="G46">
        <v>1873500.3829999997</v>
      </c>
      <c r="H46">
        <v>2535772.9779999997</v>
      </c>
      <c r="I46">
        <v>2535665.5550000002</v>
      </c>
      <c r="J46">
        <v>3467172.2980000013</v>
      </c>
      <c r="K46">
        <v>4049708.4350000001</v>
      </c>
      <c r="L46">
        <v>3827512.781</v>
      </c>
      <c r="M46">
        <v>4916420.2749999994</v>
      </c>
      <c r="N46">
        <v>4916420.2749999994</v>
      </c>
      <c r="O46">
        <v>4999448.981999997</v>
      </c>
      <c r="P46">
        <v>5876390.9249999998</v>
      </c>
      <c r="Q46">
        <v>4524414.0140000004</v>
      </c>
      <c r="R46">
        <v>6453092.6369999982</v>
      </c>
      <c r="S46">
        <v>6453092.6370000001</v>
      </c>
      <c r="T46">
        <v>8986808.6549999993</v>
      </c>
      <c r="U46">
        <v>7476754.0999999996</v>
      </c>
      <c r="V46">
        <v>6819101.1605818961</v>
      </c>
      <c r="W46">
        <v>3157034.4617550909</v>
      </c>
      <c r="X46">
        <v>4392184.9741011988</v>
      </c>
      <c r="Y46">
        <v>8059388.0266685793</v>
      </c>
      <c r="Z46">
        <v>8059388.0266685784</v>
      </c>
      <c r="AA46">
        <v>8059388.0266685775</v>
      </c>
      <c r="AB46">
        <v>13855989.358691998</v>
      </c>
    </row>
    <row r="47" spans="1:28" x14ac:dyDescent="0.3">
      <c r="A47" t="s">
        <v>53</v>
      </c>
      <c r="B47" t="s">
        <v>5</v>
      </c>
      <c r="C47" t="s">
        <v>6</v>
      </c>
      <c r="D47" t="s">
        <v>7</v>
      </c>
      <c r="E47" t="s">
        <v>8</v>
      </c>
      <c r="G47">
        <v>7405049.1100000003</v>
      </c>
      <c r="H47">
        <v>6287104.0709999986</v>
      </c>
      <c r="I47">
        <v>7954504.5640000012</v>
      </c>
      <c r="J47">
        <v>9143992.3789999988</v>
      </c>
      <c r="K47">
        <v>9418715.8600000013</v>
      </c>
      <c r="L47">
        <v>11085310.789999999</v>
      </c>
      <c r="M47">
        <v>13212942.861999998</v>
      </c>
      <c r="N47">
        <v>15605012.941000002</v>
      </c>
      <c r="O47">
        <v>10702056.171999998</v>
      </c>
      <c r="P47">
        <v>9817688.6769999973</v>
      </c>
      <c r="Q47">
        <v>11519663.437000003</v>
      </c>
      <c r="R47">
        <v>10584379.233999997</v>
      </c>
      <c r="S47">
        <v>10535444.246999998</v>
      </c>
      <c r="T47">
        <v>2759086.9450000003</v>
      </c>
      <c r="U47">
        <v>2278744.7389999996</v>
      </c>
      <c r="V47">
        <v>2417705.0420000004</v>
      </c>
      <c r="W47">
        <v>2230200.4570000009</v>
      </c>
      <c r="X47">
        <v>2602263.3119999999</v>
      </c>
      <c r="Y47">
        <v>2627628.0060000001</v>
      </c>
      <c r="Z47">
        <v>2916456.3860000009</v>
      </c>
      <c r="AA47">
        <v>3354105.9189999998</v>
      </c>
      <c r="AB47">
        <v>4040430.652999999</v>
      </c>
    </row>
    <row r="48" spans="1:28" x14ac:dyDescent="0.3">
      <c r="A48" t="s">
        <v>54</v>
      </c>
      <c r="B48" t="s">
        <v>5</v>
      </c>
      <c r="C48" t="s">
        <v>6</v>
      </c>
      <c r="D48" t="s">
        <v>7</v>
      </c>
      <c r="E48" t="s">
        <v>8</v>
      </c>
      <c r="F48">
        <v>4291760.8540000012</v>
      </c>
      <c r="G48">
        <v>4582607.3929999983</v>
      </c>
      <c r="H48">
        <v>3624089.9039999992</v>
      </c>
      <c r="I48">
        <v>3944135.5290000015</v>
      </c>
      <c r="J48">
        <v>4812326.9570000004</v>
      </c>
      <c r="K48">
        <v>6826923.0150000006</v>
      </c>
      <c r="L48">
        <v>6084441.0240000021</v>
      </c>
      <c r="V48">
        <v>5721622.311999999</v>
      </c>
      <c r="W48">
        <v>4150139.6013844311</v>
      </c>
      <c r="X48">
        <v>9433834.7152100019</v>
      </c>
      <c r="Y48">
        <v>3658414.8179090777</v>
      </c>
      <c r="Z48">
        <v>2745071.3415736877</v>
      </c>
      <c r="AA48">
        <v>3043291.9390479196</v>
      </c>
      <c r="AB48">
        <v>5870667.5534299994</v>
      </c>
    </row>
    <row r="49" spans="1:28" x14ac:dyDescent="0.3">
      <c r="A49" t="s">
        <v>55</v>
      </c>
      <c r="B49" t="s">
        <v>5</v>
      </c>
      <c r="C49" t="s">
        <v>6</v>
      </c>
      <c r="D49" t="s">
        <v>7</v>
      </c>
      <c r="E49" t="s">
        <v>8</v>
      </c>
      <c r="F49">
        <v>2849454.9390000002</v>
      </c>
      <c r="G49">
        <v>2867091.0779999997</v>
      </c>
      <c r="H49">
        <v>2911777.2110000001</v>
      </c>
      <c r="J49">
        <v>1389419.2430000002</v>
      </c>
      <c r="K49">
        <v>1583297.3640000012</v>
      </c>
      <c r="L49">
        <v>1726585.9789999998</v>
      </c>
      <c r="M49">
        <v>2128250.3730000006</v>
      </c>
      <c r="N49">
        <v>2685675.544999999</v>
      </c>
      <c r="O49">
        <v>1673503.3089999992</v>
      </c>
      <c r="P49">
        <v>1921552.3429999999</v>
      </c>
      <c r="Q49">
        <v>2221590.219</v>
      </c>
      <c r="R49">
        <v>1914912.3020000004</v>
      </c>
      <c r="S49">
        <v>1612713.6810000006</v>
      </c>
      <c r="T49">
        <v>2547416.6828679992</v>
      </c>
      <c r="U49">
        <v>2303903.612476001</v>
      </c>
      <c r="V49">
        <v>2342060.1210850002</v>
      </c>
      <c r="W49">
        <v>2442427.1381560005</v>
      </c>
      <c r="X49">
        <v>2849882.4985989984</v>
      </c>
      <c r="Y49">
        <v>1903258.4205779999</v>
      </c>
      <c r="Z49">
        <v>1955749.8923641804</v>
      </c>
      <c r="AA49">
        <v>1802926.117106</v>
      </c>
      <c r="AB49">
        <v>2609063.7818499999</v>
      </c>
    </row>
    <row r="50" spans="1:28" x14ac:dyDescent="0.3">
      <c r="A50" t="s">
        <v>56</v>
      </c>
      <c r="B50" t="s">
        <v>5</v>
      </c>
      <c r="C50" t="s">
        <v>6</v>
      </c>
      <c r="D50" t="s">
        <v>7</v>
      </c>
      <c r="E50" t="s">
        <v>8</v>
      </c>
      <c r="F50">
        <v>24712168.584999986</v>
      </c>
      <c r="G50">
        <v>27478075.508000009</v>
      </c>
      <c r="H50">
        <v>34242405.854000002</v>
      </c>
      <c r="I50">
        <v>38004197.810000025</v>
      </c>
      <c r="J50">
        <v>8620292.9759999998</v>
      </c>
      <c r="K50">
        <v>9828610.6549999993</v>
      </c>
      <c r="L50">
        <v>11861229.252</v>
      </c>
      <c r="M50">
        <v>17124553.672000002</v>
      </c>
      <c r="N50">
        <v>21353017.899</v>
      </c>
      <c r="O50">
        <v>15869880.624</v>
      </c>
      <c r="P50">
        <v>19161384.225000005</v>
      </c>
      <c r="Q50">
        <v>23717991.478000004</v>
      </c>
      <c r="R50">
        <v>21771347.874000005</v>
      </c>
      <c r="S50">
        <v>21813581.199000005</v>
      </c>
      <c r="T50">
        <v>24383779.910999998</v>
      </c>
      <c r="U50">
        <v>23991084.222999997</v>
      </c>
      <c r="V50">
        <v>24448052.324000001</v>
      </c>
      <c r="W50">
        <v>27279591.942999993</v>
      </c>
      <c r="X50">
        <v>30401755.94600001</v>
      </c>
      <c r="Y50">
        <v>30419468.766999986</v>
      </c>
      <c r="Z50">
        <v>27983202.311000008</v>
      </c>
      <c r="AA50">
        <v>35887379.702000007</v>
      </c>
      <c r="AB50">
        <v>40780535.778000012</v>
      </c>
    </row>
    <row r="51" spans="1:28" x14ac:dyDescent="0.3">
      <c r="A51" t="s">
        <v>57</v>
      </c>
      <c r="B51" t="s">
        <v>5</v>
      </c>
      <c r="C51" t="s">
        <v>6</v>
      </c>
      <c r="D51" t="s">
        <v>7</v>
      </c>
      <c r="E51" t="s">
        <v>8</v>
      </c>
      <c r="F51">
        <v>8026715.5110000009</v>
      </c>
      <c r="G51">
        <v>7665158.674999997</v>
      </c>
      <c r="H51">
        <v>8194824.1979999989</v>
      </c>
      <c r="I51">
        <v>9340543.7370000035</v>
      </c>
      <c r="J51">
        <v>11750333.478000004</v>
      </c>
      <c r="K51">
        <v>13403429.776000002</v>
      </c>
      <c r="L51">
        <v>15453197.905000001</v>
      </c>
      <c r="M51">
        <v>17487649.226999998</v>
      </c>
      <c r="N51">
        <v>21098228.941000003</v>
      </c>
      <c r="O51">
        <v>15172820.592000004</v>
      </c>
      <c r="P51">
        <v>16133771.247999998</v>
      </c>
      <c r="Q51">
        <v>17768472.528000001</v>
      </c>
      <c r="R51">
        <v>16627389.473999998</v>
      </c>
      <c r="S51">
        <v>18079721.149000004</v>
      </c>
      <c r="T51">
        <v>20311411.491999999</v>
      </c>
      <c r="U51">
        <v>18048325.498999998</v>
      </c>
      <c r="V51">
        <v>16800893.526654042</v>
      </c>
      <c r="W51">
        <v>17286477.557700999</v>
      </c>
      <c r="X51">
        <v>18148720.90292884</v>
      </c>
      <c r="Y51">
        <v>17090480.357183751</v>
      </c>
      <c r="Z51">
        <v>16036026.067894125</v>
      </c>
      <c r="AA51">
        <v>21327906.889420997</v>
      </c>
      <c r="AB51">
        <v>22412857.81020901</v>
      </c>
    </row>
    <row r="52" spans="1:28" x14ac:dyDescent="0.3">
      <c r="A52" t="s">
        <v>58</v>
      </c>
      <c r="B52" t="s">
        <v>5</v>
      </c>
      <c r="C52" t="s">
        <v>6</v>
      </c>
      <c r="D52" t="s">
        <v>7</v>
      </c>
      <c r="E52" t="s">
        <v>8</v>
      </c>
      <c r="O52">
        <v>635257.91400000011</v>
      </c>
    </row>
    <row r="53" spans="1:28" x14ac:dyDescent="0.3">
      <c r="A53" t="s">
        <v>59</v>
      </c>
      <c r="B53" t="s">
        <v>5</v>
      </c>
      <c r="C53" t="s">
        <v>6</v>
      </c>
      <c r="D53" t="s">
        <v>7</v>
      </c>
      <c r="E53" t="s">
        <v>8</v>
      </c>
      <c r="F53">
        <v>135783.67200000002</v>
      </c>
      <c r="G53">
        <v>111704.47599999998</v>
      </c>
      <c r="H53">
        <v>101523.399</v>
      </c>
      <c r="I53">
        <v>109752.89499999997</v>
      </c>
      <c r="J53">
        <v>125479.09300000005</v>
      </c>
      <c r="K53">
        <v>140161.65100000001</v>
      </c>
      <c r="L53">
        <v>143752.71499999997</v>
      </c>
      <c r="M53">
        <v>170458.04100000003</v>
      </c>
      <c r="P53">
        <v>205480.79699999996</v>
      </c>
      <c r="R53">
        <v>191630.56300000011</v>
      </c>
      <c r="S53">
        <v>185663.63900000008</v>
      </c>
      <c r="V53">
        <v>182431.03900000008</v>
      </c>
      <c r="W53">
        <v>182431.03900000011</v>
      </c>
      <c r="Z53">
        <v>109941.44812301811</v>
      </c>
    </row>
    <row r="54" spans="1:28" x14ac:dyDescent="0.3">
      <c r="A54" t="s">
        <v>60</v>
      </c>
      <c r="B54" t="s">
        <v>5</v>
      </c>
      <c r="C54" t="s">
        <v>6</v>
      </c>
      <c r="D54" t="s">
        <v>7</v>
      </c>
      <c r="E54" t="s">
        <v>8</v>
      </c>
      <c r="G54">
        <v>4774954.9920000006</v>
      </c>
      <c r="H54">
        <v>4478298.3140000002</v>
      </c>
      <c r="I54">
        <v>3465690.6809999999</v>
      </c>
      <c r="J54">
        <v>3895302.6219999981</v>
      </c>
      <c r="K54">
        <v>5593325.6237573978</v>
      </c>
      <c r="L54">
        <v>6900237.3300000001</v>
      </c>
      <c r="M54">
        <v>6086851.3949999996</v>
      </c>
      <c r="N54">
        <v>10141707.526999999</v>
      </c>
      <c r="O54">
        <v>7604835.9629428675</v>
      </c>
      <c r="P54">
        <v>8730107.3310000021</v>
      </c>
      <c r="Q54">
        <v>10275958.742999995</v>
      </c>
      <c r="R54">
        <v>9642433.853000002</v>
      </c>
      <c r="S54">
        <v>10315804.966000004</v>
      </c>
      <c r="T54">
        <v>11069128.816526841</v>
      </c>
      <c r="U54">
        <v>10823033.372000005</v>
      </c>
      <c r="V54">
        <v>10823186.403000001</v>
      </c>
      <c r="W54">
        <v>10251446.393719999</v>
      </c>
      <c r="X54">
        <v>10251446.393719999</v>
      </c>
      <c r="Y54">
        <v>13795507.314720999</v>
      </c>
      <c r="Z54">
        <v>13454594.774065435</v>
      </c>
      <c r="AA54">
        <v>15941363.634351816</v>
      </c>
      <c r="AB54">
        <v>14534549.930433005</v>
      </c>
    </row>
    <row r="55" spans="1:28" x14ac:dyDescent="0.3">
      <c r="A55" t="s">
        <v>61</v>
      </c>
      <c r="B55" t="s">
        <v>5</v>
      </c>
      <c r="C55" t="s">
        <v>6</v>
      </c>
      <c r="D55" t="s">
        <v>7</v>
      </c>
      <c r="E55" t="s">
        <v>8</v>
      </c>
      <c r="F55">
        <v>767707722.71521044</v>
      </c>
      <c r="G55">
        <v>728380530.27899957</v>
      </c>
      <c r="H55">
        <v>782251045.34799981</v>
      </c>
      <c r="I55">
        <v>859755207.03599989</v>
      </c>
      <c r="J55">
        <v>1052207870.2186099</v>
      </c>
      <c r="K55">
        <v>1192051093.4220181</v>
      </c>
      <c r="L55">
        <v>1244004228.9309578</v>
      </c>
      <c r="M55">
        <v>1434235156.0298305</v>
      </c>
      <c r="N55">
        <v>1704472450.3550613</v>
      </c>
      <c r="O55">
        <v>1405761202.0144815</v>
      </c>
      <c r="P55">
        <v>1843747182.6190028</v>
      </c>
      <c r="Q55">
        <v>2301268293.105001</v>
      </c>
      <c r="R55">
        <v>2198300828.7807856</v>
      </c>
      <c r="S55">
        <v>2540736677.6560001</v>
      </c>
      <c r="T55">
        <v>2279951596.7030573</v>
      </c>
      <c r="U55">
        <v>2147170975.0265369</v>
      </c>
      <c r="V55">
        <v>2016837364.8985803</v>
      </c>
      <c r="W55">
        <v>2171426395.2831125</v>
      </c>
      <c r="X55">
        <v>2511809688.4420714</v>
      </c>
      <c r="Y55">
        <v>2797192164.2735457</v>
      </c>
      <c r="Z55">
        <v>2644277651.3373733</v>
      </c>
      <c r="AA55">
        <v>3011427061.6410079</v>
      </c>
      <c r="AB55">
        <v>2886893167.5312257</v>
      </c>
    </row>
    <row r="56" spans="1:28" x14ac:dyDescent="0.3">
      <c r="A56" t="s">
        <v>62</v>
      </c>
      <c r="B56" t="s">
        <v>5</v>
      </c>
      <c r="C56" t="s">
        <v>6</v>
      </c>
      <c r="D56" t="s">
        <v>7</v>
      </c>
      <c r="E56" t="s">
        <v>8</v>
      </c>
      <c r="S56">
        <v>470592.72700000007</v>
      </c>
      <c r="Z56">
        <v>604285.01372093568</v>
      </c>
      <c r="AA56">
        <v>598199.34313289693</v>
      </c>
    </row>
    <row r="57" spans="1:28" x14ac:dyDescent="0.3">
      <c r="A57" t="s">
        <v>63</v>
      </c>
      <c r="B57" t="s">
        <v>5</v>
      </c>
      <c r="C57" t="s">
        <v>6</v>
      </c>
      <c r="D57" t="s">
        <v>7</v>
      </c>
      <c r="E57" t="s">
        <v>8</v>
      </c>
      <c r="F57">
        <v>3056064.7769999998</v>
      </c>
      <c r="G57">
        <v>4745574.58</v>
      </c>
      <c r="H57">
        <v>5782390.6020000018</v>
      </c>
      <c r="I57">
        <v>5412113.0009999992</v>
      </c>
      <c r="J57">
        <v>6711683.1780000003</v>
      </c>
      <c r="K57">
        <v>7821738.4600000018</v>
      </c>
      <c r="L57">
        <v>10065952.215</v>
      </c>
      <c r="M57">
        <v>10945353.058999998</v>
      </c>
      <c r="N57">
        <v>13111527.038000001</v>
      </c>
      <c r="O57">
        <v>8725967.2630000003</v>
      </c>
      <c r="P57">
        <v>12388495.597999999</v>
      </c>
      <c r="Q57">
        <v>14173297.822000006</v>
      </c>
      <c r="R57">
        <v>14614070.045</v>
      </c>
      <c r="S57">
        <v>15902764.037000008</v>
      </c>
      <c r="T57">
        <v>15449656.119999999</v>
      </c>
      <c r="U57">
        <v>13015699.305000002</v>
      </c>
      <c r="V57">
        <v>11645664.711000003</v>
      </c>
      <c r="W57">
        <v>14012769.533629997</v>
      </c>
      <c r="X57">
        <v>16157000.60653</v>
      </c>
      <c r="Y57">
        <v>16157000.606530001</v>
      </c>
      <c r="Z57">
        <v>13712959.171000002</v>
      </c>
      <c r="AA57">
        <v>13193316.761521</v>
      </c>
      <c r="AB57">
        <v>17944007.294299997</v>
      </c>
    </row>
    <row r="58" spans="1:28" x14ac:dyDescent="0.3">
      <c r="A58" t="s">
        <v>64</v>
      </c>
      <c r="B58" t="s">
        <v>5</v>
      </c>
      <c r="C58" t="s">
        <v>6</v>
      </c>
      <c r="D58" t="s">
        <v>7</v>
      </c>
      <c r="E58" t="s">
        <v>8</v>
      </c>
      <c r="F58">
        <v>52729661.759000026</v>
      </c>
      <c r="G58">
        <v>52729661.759000026</v>
      </c>
      <c r="H58">
        <v>51796518.398000017</v>
      </c>
      <c r="I58">
        <v>52727900.238000028</v>
      </c>
      <c r="J58">
        <v>47193346.980000027</v>
      </c>
      <c r="K58">
        <v>44619012.029000014</v>
      </c>
      <c r="L58">
        <v>44616123.813000023</v>
      </c>
      <c r="M58">
        <v>38683998.608000025</v>
      </c>
      <c r="N58">
        <v>38485219.286000006</v>
      </c>
      <c r="O58">
        <v>32849812.405999996</v>
      </c>
      <c r="P58">
        <v>36472528.189999998</v>
      </c>
      <c r="Q58">
        <v>40750378.763999999</v>
      </c>
      <c r="R58">
        <v>46530785.467000008</v>
      </c>
      <c r="S58">
        <v>44136560.57600002</v>
      </c>
      <c r="T58">
        <v>46399663.453999989</v>
      </c>
      <c r="U58">
        <v>46399663.453999981</v>
      </c>
      <c r="V58">
        <v>42910041.354999989</v>
      </c>
      <c r="W58">
        <v>41698861.717164837</v>
      </c>
      <c r="X58">
        <v>48461407.582858019</v>
      </c>
      <c r="Y58">
        <v>32625263.796756562</v>
      </c>
    </row>
    <row r="59" spans="1:28" x14ac:dyDescent="0.3">
      <c r="A59" t="s">
        <v>65</v>
      </c>
      <c r="B59" t="s">
        <v>5</v>
      </c>
      <c r="C59" t="s">
        <v>6</v>
      </c>
      <c r="D59" t="s">
        <v>7</v>
      </c>
      <c r="E59" t="s">
        <v>8</v>
      </c>
      <c r="F59">
        <v>2371597.1399999997</v>
      </c>
      <c r="G59">
        <v>2476137.9820000008</v>
      </c>
      <c r="H59">
        <v>2635923.3739999994</v>
      </c>
      <c r="I59">
        <v>3029931.7670000009</v>
      </c>
      <c r="J59">
        <v>3339264.3839999996</v>
      </c>
      <c r="K59">
        <v>5026947.6379999993</v>
      </c>
      <c r="L59">
        <v>5564759.6149999984</v>
      </c>
      <c r="M59">
        <v>5781711.2409999995</v>
      </c>
      <c r="N59">
        <v>6369908.0929999994</v>
      </c>
      <c r="O59">
        <v>4805189.8539999994</v>
      </c>
      <c r="P59">
        <v>5395260.5840000026</v>
      </c>
      <c r="Q59">
        <v>6399650.8260000022</v>
      </c>
      <c r="R59">
        <v>7022943.9279999984</v>
      </c>
      <c r="S59">
        <v>7677865.7009999994</v>
      </c>
      <c r="T59">
        <v>7393405.9330000011</v>
      </c>
      <c r="U59">
        <v>7371855.0169999991</v>
      </c>
      <c r="V59">
        <v>6742142.6276300009</v>
      </c>
      <c r="W59">
        <v>6124447.9901699983</v>
      </c>
      <c r="X59">
        <v>6636144.1707100011</v>
      </c>
      <c r="Y59">
        <v>8275212.0150400009</v>
      </c>
      <c r="Z59">
        <v>7126522.0859400025</v>
      </c>
      <c r="AA59">
        <v>9751433.3466600012</v>
      </c>
      <c r="AB59">
        <v>11211445.68613</v>
      </c>
    </row>
    <row r="60" spans="1:28" x14ac:dyDescent="0.3">
      <c r="A60" t="s">
        <v>66</v>
      </c>
      <c r="B60" t="s">
        <v>5</v>
      </c>
      <c r="C60" t="s">
        <v>6</v>
      </c>
      <c r="D60" t="s">
        <v>7</v>
      </c>
      <c r="E60" t="s">
        <v>8</v>
      </c>
      <c r="F60">
        <v>228120.05799999999</v>
      </c>
      <c r="G60">
        <v>236793.05500000008</v>
      </c>
      <c r="H60">
        <v>251658.77800000005</v>
      </c>
      <c r="I60">
        <v>323112.63399999996</v>
      </c>
      <c r="J60">
        <v>2637333.4539999999</v>
      </c>
      <c r="K60">
        <v>2766243.5680000014</v>
      </c>
      <c r="L60">
        <v>4362024.3330000015</v>
      </c>
      <c r="M60">
        <v>4457130.8120000008</v>
      </c>
      <c r="N60">
        <v>4939228.2210000008</v>
      </c>
      <c r="O60">
        <v>3094509.5310000004</v>
      </c>
      <c r="P60">
        <v>3274389.543000001</v>
      </c>
      <c r="Q60">
        <v>5471778.875</v>
      </c>
      <c r="R60">
        <v>5767438.682</v>
      </c>
      <c r="S60">
        <v>4875638.2370000007</v>
      </c>
      <c r="T60">
        <v>5398335.6280000005</v>
      </c>
      <c r="U60">
        <v>4111297.5810000012</v>
      </c>
      <c r="V60">
        <v>3523776.2311353255</v>
      </c>
      <c r="W60">
        <v>3321519.7783827106</v>
      </c>
      <c r="X60">
        <v>4358458.3857182488</v>
      </c>
      <c r="Y60">
        <v>4011341.0979847778</v>
      </c>
      <c r="Z60">
        <v>3721088.0663600005</v>
      </c>
      <c r="AA60">
        <v>5535633.9486700008</v>
      </c>
      <c r="AB60">
        <v>5143470.4701999994</v>
      </c>
    </row>
    <row r="61" spans="1:28" x14ac:dyDescent="0.3">
      <c r="A61" t="s">
        <v>67</v>
      </c>
      <c r="B61" t="s">
        <v>5</v>
      </c>
      <c r="C61" t="s">
        <v>6</v>
      </c>
      <c r="D61" t="s">
        <v>7</v>
      </c>
      <c r="E61" t="s">
        <v>8</v>
      </c>
      <c r="F61">
        <v>764493.52699999989</v>
      </c>
      <c r="G61">
        <v>648380.34899999993</v>
      </c>
      <c r="H61">
        <v>44277.142</v>
      </c>
      <c r="I61">
        <v>696615.80814300012</v>
      </c>
      <c r="J61">
        <v>98270.93</v>
      </c>
      <c r="K61">
        <v>94723.71</v>
      </c>
      <c r="L61">
        <v>96361.629000000001</v>
      </c>
      <c r="M61">
        <v>67295.860999999975</v>
      </c>
      <c r="N61">
        <v>84674.899000000005</v>
      </c>
      <c r="O61">
        <v>131922.829</v>
      </c>
      <c r="P61">
        <v>146956.826</v>
      </c>
      <c r="Q61">
        <v>167014.86599999998</v>
      </c>
      <c r="R61">
        <v>60479.637999999992</v>
      </c>
      <c r="S61">
        <v>1068922.7889999996</v>
      </c>
      <c r="T61">
        <v>1075885.4499999997</v>
      </c>
      <c r="U61">
        <v>859303.23999999987</v>
      </c>
      <c r="V61">
        <v>817497.21499999997</v>
      </c>
      <c r="W61">
        <v>926490.52749432845</v>
      </c>
      <c r="X61">
        <v>1061739.591291992</v>
      </c>
      <c r="Y61">
        <v>1156292.1087199999</v>
      </c>
      <c r="Z61">
        <v>1161399.5906100001</v>
      </c>
      <c r="AA61">
        <v>970140.51072000002</v>
      </c>
      <c r="AB61">
        <v>1284388.2458700002</v>
      </c>
    </row>
    <row r="62" spans="1:28" x14ac:dyDescent="0.3">
      <c r="A62" t="s">
        <v>68</v>
      </c>
      <c r="B62" t="s">
        <v>5</v>
      </c>
      <c r="C62" t="s">
        <v>6</v>
      </c>
      <c r="D62" t="s">
        <v>7</v>
      </c>
      <c r="E62" t="s">
        <v>8</v>
      </c>
      <c r="G62">
        <v>1415256.3840000003</v>
      </c>
      <c r="H62">
        <v>1321305.5780000002</v>
      </c>
      <c r="L62">
        <v>4974211.3430000022</v>
      </c>
      <c r="N62">
        <v>8288364.0579999974</v>
      </c>
      <c r="O62">
        <v>7526669.4269999973</v>
      </c>
      <c r="P62">
        <v>8275395.7110000029</v>
      </c>
      <c r="Q62">
        <v>8392323.5570000019</v>
      </c>
      <c r="R62">
        <v>11039025.062999994</v>
      </c>
      <c r="U62">
        <v>23108080.620000005</v>
      </c>
      <c r="X62">
        <v>23108080.620000008</v>
      </c>
      <c r="AA62">
        <v>12531590.50825</v>
      </c>
    </row>
    <row r="63" spans="1:28" x14ac:dyDescent="0.3">
      <c r="A63" t="s">
        <v>69</v>
      </c>
      <c r="B63" t="s">
        <v>5</v>
      </c>
      <c r="C63" t="s">
        <v>6</v>
      </c>
      <c r="D63" t="s">
        <v>7</v>
      </c>
      <c r="E63" t="s">
        <v>8</v>
      </c>
      <c r="F63">
        <v>675373362.8787986</v>
      </c>
      <c r="G63">
        <v>768338669.65399992</v>
      </c>
      <c r="H63">
        <v>781419470.29147553</v>
      </c>
      <c r="I63">
        <v>815419959.42647946</v>
      </c>
      <c r="J63">
        <v>887420046.79199898</v>
      </c>
      <c r="K63">
        <v>1083960039.348</v>
      </c>
      <c r="L63">
        <v>1134436803.4709988</v>
      </c>
      <c r="M63">
        <v>1552817670.3310003</v>
      </c>
      <c r="N63">
        <v>1825185867.9063139</v>
      </c>
      <c r="O63">
        <v>1325126397.524801</v>
      </c>
      <c r="P63">
        <v>1594490094.6949666</v>
      </c>
      <c r="Q63">
        <v>1937763427.7760849</v>
      </c>
      <c r="R63">
        <v>1728606277.3817623</v>
      </c>
      <c r="S63">
        <v>1913807175.1185863</v>
      </c>
      <c r="T63">
        <v>1727999429.4031072</v>
      </c>
      <c r="U63">
        <v>1608683602.1671526</v>
      </c>
      <c r="V63">
        <v>1585650709.014173</v>
      </c>
      <c r="W63">
        <v>1641079753.5623279</v>
      </c>
      <c r="X63">
        <v>1770553775.604234</v>
      </c>
      <c r="Y63">
        <v>1753080325.8134973</v>
      </c>
      <c r="Z63">
        <v>1612962344.9948068</v>
      </c>
      <c r="AA63">
        <v>2064086704.3000231</v>
      </c>
      <c r="AB63">
        <v>2052890193.2569914</v>
      </c>
    </row>
    <row r="64" spans="1:28" x14ac:dyDescent="0.3">
      <c r="A64" t="s">
        <v>70</v>
      </c>
      <c r="B64" t="s">
        <v>5</v>
      </c>
      <c r="C64" t="s">
        <v>6</v>
      </c>
      <c r="D64" t="s">
        <v>7</v>
      </c>
      <c r="E64" t="s">
        <v>8</v>
      </c>
      <c r="F64">
        <v>453966298.71899998</v>
      </c>
      <c r="G64">
        <v>471094034.3319999</v>
      </c>
      <c r="H64">
        <v>460533845.00200003</v>
      </c>
      <c r="I64">
        <v>548836927.93599999</v>
      </c>
      <c r="J64">
        <v>680197523.67999983</v>
      </c>
      <c r="K64">
        <v>755557144.625</v>
      </c>
      <c r="L64">
        <v>876001526.523</v>
      </c>
      <c r="M64">
        <v>1051479800.809</v>
      </c>
      <c r="N64">
        <v>1176314698.4800792</v>
      </c>
      <c r="O64">
        <v>897013350.58579636</v>
      </c>
      <c r="P64">
        <v>1075900983.230969</v>
      </c>
      <c r="Q64">
        <v>1244118975.6411293</v>
      </c>
      <c r="R64">
        <v>1156323314.7277629</v>
      </c>
      <c r="S64">
        <v>1184613730.9745848</v>
      </c>
      <c r="T64">
        <v>1212667505.2969377</v>
      </c>
      <c r="U64">
        <v>1099580653.7731547</v>
      </c>
      <c r="V64">
        <v>1089989847.3611696</v>
      </c>
      <c r="W64">
        <v>1148568150.2461298</v>
      </c>
      <c r="X64">
        <v>1256649105.2006791</v>
      </c>
      <c r="Y64">
        <v>1240491303.4256346</v>
      </c>
      <c r="Z64">
        <v>1077501346.5854766</v>
      </c>
      <c r="AA64">
        <v>1169540593.1689672</v>
      </c>
      <c r="AB64">
        <v>1389352984.4307542</v>
      </c>
    </row>
    <row r="65" spans="1:28" x14ac:dyDescent="0.3">
      <c r="A65" t="s">
        <v>71</v>
      </c>
      <c r="B65" t="s">
        <v>5</v>
      </c>
      <c r="C65" t="s">
        <v>6</v>
      </c>
      <c r="D65" t="s">
        <v>7</v>
      </c>
      <c r="E65" t="s">
        <v>8</v>
      </c>
      <c r="I65">
        <v>930175.00699999987</v>
      </c>
      <c r="J65">
        <v>1065167.1560000004</v>
      </c>
      <c r="K65">
        <v>1414642.463</v>
      </c>
      <c r="L65">
        <v>1595067.2280000004</v>
      </c>
      <c r="M65">
        <v>1642569.2192098957</v>
      </c>
      <c r="N65">
        <v>2064753.5600000005</v>
      </c>
      <c r="O65">
        <v>1323424.5860000001</v>
      </c>
      <c r="P65">
        <v>1633040.3099999994</v>
      </c>
      <c r="Q65">
        <v>1982312.4600000004</v>
      </c>
      <c r="R65">
        <v>2030015.3400000003</v>
      </c>
      <c r="S65">
        <v>2030015.3400000008</v>
      </c>
      <c r="T65">
        <v>2981389.4860000019</v>
      </c>
      <c r="U65">
        <v>1910715.1039999987</v>
      </c>
      <c r="W65">
        <v>2094947.0699494204</v>
      </c>
      <c r="X65">
        <v>2380404.3331332677</v>
      </c>
      <c r="Y65">
        <v>2364948.7103014528</v>
      </c>
      <c r="Z65">
        <v>2415502.9302399997</v>
      </c>
      <c r="AA65">
        <v>1438398.8319877721</v>
      </c>
    </row>
    <row r="66" spans="1:28" x14ac:dyDescent="0.3">
      <c r="A66" t="s">
        <v>72</v>
      </c>
      <c r="B66" t="s">
        <v>5</v>
      </c>
      <c r="C66" t="s">
        <v>6</v>
      </c>
      <c r="D66" t="s">
        <v>7</v>
      </c>
      <c r="E66" t="s">
        <v>8</v>
      </c>
      <c r="F66">
        <v>6232252.7350000013</v>
      </c>
      <c r="G66">
        <v>6159620.7230000002</v>
      </c>
      <c r="H66">
        <v>5770771.8029999994</v>
      </c>
      <c r="I66">
        <v>7169764.6810000008</v>
      </c>
      <c r="J66">
        <v>8227812.9579999987</v>
      </c>
      <c r="K66">
        <v>10154179.972999999</v>
      </c>
      <c r="L66">
        <v>11886813.069000002</v>
      </c>
      <c r="M66">
        <v>14960044.646</v>
      </c>
      <c r="N66">
        <v>16791660.612</v>
      </c>
      <c r="O66">
        <v>10947497.490999999</v>
      </c>
      <c r="P66">
        <v>13318763.693000002</v>
      </c>
      <c r="Q66">
        <v>12678158.067</v>
      </c>
      <c r="R66">
        <v>15155419.217</v>
      </c>
      <c r="S66">
        <v>14575497.707999993</v>
      </c>
      <c r="T66">
        <v>13391075.837000003</v>
      </c>
      <c r="U66">
        <v>10138715.862999994</v>
      </c>
      <c r="V66">
        <v>9850603.3380000014</v>
      </c>
      <c r="W66">
        <v>9578361.3936495185</v>
      </c>
      <c r="X66">
        <v>10193169.138100315</v>
      </c>
      <c r="Y66">
        <v>9901776.4861804191</v>
      </c>
      <c r="Z66">
        <v>9624101.7418830264</v>
      </c>
      <c r="AA66">
        <v>11997472.724822327</v>
      </c>
      <c r="AB66">
        <v>14177187.194658998</v>
      </c>
    </row>
    <row r="67" spans="1:28" x14ac:dyDescent="0.3">
      <c r="A67" t="s">
        <v>73</v>
      </c>
      <c r="B67" t="s">
        <v>5</v>
      </c>
      <c r="C67" t="s">
        <v>6</v>
      </c>
      <c r="D67" t="s">
        <v>7</v>
      </c>
      <c r="E67" t="s">
        <v>8</v>
      </c>
      <c r="H67">
        <v>9648108.9730000012</v>
      </c>
      <c r="L67">
        <v>8575032.3619999997</v>
      </c>
      <c r="N67">
        <v>6843964.0930000013</v>
      </c>
      <c r="O67">
        <v>6995342.8379999986</v>
      </c>
      <c r="P67">
        <v>10729671.93</v>
      </c>
      <c r="Q67">
        <v>8773818.6740000043</v>
      </c>
    </row>
    <row r="68" spans="1:28" x14ac:dyDescent="0.3">
      <c r="A68" t="s">
        <v>74</v>
      </c>
      <c r="B68" t="s">
        <v>5</v>
      </c>
      <c r="C68" t="s">
        <v>6</v>
      </c>
      <c r="D68" t="s">
        <v>7</v>
      </c>
      <c r="E68" t="s">
        <v>8</v>
      </c>
      <c r="F68">
        <v>61770179.316000007</v>
      </c>
      <c r="G68">
        <v>67396641.42899999</v>
      </c>
      <c r="H68">
        <v>63783913.209999979</v>
      </c>
      <c r="I68">
        <v>73331837.758000016</v>
      </c>
      <c r="J68">
        <v>86230967.612000003</v>
      </c>
      <c r="K68">
        <v>96313317.710999981</v>
      </c>
      <c r="L68">
        <v>108692852.22499993</v>
      </c>
      <c r="M68">
        <v>126310194.39700003</v>
      </c>
      <c r="N68">
        <v>142931659.26500002</v>
      </c>
      <c r="O68">
        <v>118715039.39099999</v>
      </c>
      <c r="P68">
        <v>134104059.23899996</v>
      </c>
      <c r="Q68">
        <v>159044160.85300002</v>
      </c>
      <c r="R68">
        <v>152494976.97299999</v>
      </c>
      <c r="S68">
        <v>156194357.70299989</v>
      </c>
      <c r="T68">
        <v>161040436.53400001</v>
      </c>
      <c r="U68">
        <v>148128130.403</v>
      </c>
      <c r="V68">
        <v>151324790.565</v>
      </c>
      <c r="W68">
        <v>139189992.03332722</v>
      </c>
      <c r="X68">
        <v>152328860.94347444</v>
      </c>
      <c r="Y68">
        <v>154262031.0369443</v>
      </c>
      <c r="Z68">
        <v>102831426.41817699</v>
      </c>
      <c r="AA68">
        <v>117136133.18873197</v>
      </c>
      <c r="AB68">
        <v>134356905.63892502</v>
      </c>
    </row>
    <row r="69" spans="1:28" x14ac:dyDescent="0.3">
      <c r="A69" t="s">
        <v>75</v>
      </c>
      <c r="B69" t="s">
        <v>5</v>
      </c>
      <c r="C69" t="s">
        <v>6</v>
      </c>
      <c r="D69" t="s">
        <v>7</v>
      </c>
      <c r="E69" t="s">
        <v>8</v>
      </c>
      <c r="N69">
        <v>1928306.807000001</v>
      </c>
      <c r="O69">
        <v>1509862.125</v>
      </c>
      <c r="Q69">
        <v>1427464.105</v>
      </c>
      <c r="R69">
        <v>1507293.6989999991</v>
      </c>
      <c r="S69">
        <v>1600460.5179999997</v>
      </c>
      <c r="T69">
        <v>1600460.5180000002</v>
      </c>
      <c r="U69">
        <v>1509729.1189999999</v>
      </c>
      <c r="V69">
        <v>1318924.412</v>
      </c>
      <c r="W69">
        <v>1289047.1569999999</v>
      </c>
      <c r="X69">
        <v>1289047.1569999997</v>
      </c>
      <c r="Y69">
        <v>1144013.7768160836</v>
      </c>
      <c r="Z69">
        <v>1110619.6447946399</v>
      </c>
      <c r="AA69">
        <v>1456400.2400001113</v>
      </c>
    </row>
    <row r="70" spans="1:28" x14ac:dyDescent="0.3">
      <c r="A70" t="s">
        <v>76</v>
      </c>
      <c r="B70" t="s">
        <v>5</v>
      </c>
      <c r="C70" t="s">
        <v>6</v>
      </c>
      <c r="D70" t="s">
        <v>7</v>
      </c>
      <c r="E70" t="s">
        <v>8</v>
      </c>
      <c r="F70">
        <v>855483.28200000001</v>
      </c>
      <c r="G70">
        <v>980317.20599999989</v>
      </c>
      <c r="H70">
        <v>723481.4</v>
      </c>
      <c r="I70">
        <v>935215.96700000018</v>
      </c>
      <c r="J70">
        <v>935215.96700000018</v>
      </c>
      <c r="K70">
        <v>1374178.2759999998</v>
      </c>
      <c r="L70">
        <v>1596249.2999999998</v>
      </c>
      <c r="M70">
        <v>2005917.43</v>
      </c>
      <c r="N70">
        <v>2125142.5049999999</v>
      </c>
      <c r="O70">
        <v>1824716.561</v>
      </c>
      <c r="P70">
        <v>2346216.8629999999</v>
      </c>
      <c r="Q70">
        <v>3069963.5290000001</v>
      </c>
      <c r="R70">
        <v>2922605.3539999989</v>
      </c>
      <c r="S70">
        <v>3493914.9440000001</v>
      </c>
      <c r="T70">
        <v>9252846.2536950037</v>
      </c>
      <c r="U70">
        <v>674748.99999999988</v>
      </c>
      <c r="V70">
        <v>1596044.2680000006</v>
      </c>
      <c r="Y70">
        <v>1666765.2203411479</v>
      </c>
      <c r="AB70">
        <v>2401120.7863520002</v>
      </c>
    </row>
    <row r="71" spans="1:28" x14ac:dyDescent="0.3">
      <c r="A71" t="s">
        <v>77</v>
      </c>
      <c r="B71" t="s">
        <v>5</v>
      </c>
      <c r="C71" t="s">
        <v>6</v>
      </c>
      <c r="D71" t="s">
        <v>7</v>
      </c>
      <c r="E71" t="s">
        <v>8</v>
      </c>
      <c r="I71">
        <v>138033.75499999998</v>
      </c>
      <c r="M71">
        <v>294426.84499999991</v>
      </c>
      <c r="N71">
        <v>297306.39799999999</v>
      </c>
      <c r="O71">
        <v>266138.28399999987</v>
      </c>
      <c r="P71">
        <v>286974.65799999994</v>
      </c>
      <c r="Q71">
        <v>295066.22599999991</v>
      </c>
      <c r="R71">
        <v>295066.22599999991</v>
      </c>
      <c r="S71">
        <v>301726.2300000001</v>
      </c>
      <c r="W71">
        <v>453609.96950393985</v>
      </c>
      <c r="X71">
        <v>584810.88513590442</v>
      </c>
      <c r="Y71">
        <v>693031.46699000045</v>
      </c>
      <c r="Z71">
        <v>1312034.9833016666</v>
      </c>
      <c r="AA71">
        <v>1375052.6312312377</v>
      </c>
      <c r="AB71">
        <v>1302801.5360610003</v>
      </c>
    </row>
    <row r="72" spans="1:28" x14ac:dyDescent="0.3">
      <c r="A72" t="s">
        <v>78</v>
      </c>
      <c r="B72" t="s">
        <v>5</v>
      </c>
      <c r="C72" t="s">
        <v>6</v>
      </c>
      <c r="D72" t="s">
        <v>7</v>
      </c>
      <c r="E72" t="s">
        <v>8</v>
      </c>
      <c r="G72">
        <v>734538.93700000015</v>
      </c>
      <c r="H72">
        <v>769218.63999999978</v>
      </c>
      <c r="I72">
        <v>1110742.4999999998</v>
      </c>
      <c r="J72">
        <v>1771941.017</v>
      </c>
      <c r="K72">
        <v>1830971.3729999999</v>
      </c>
      <c r="L72">
        <v>2710688.0689999992</v>
      </c>
      <c r="M72">
        <v>488809.43199999997</v>
      </c>
      <c r="N72">
        <v>628817.61600000004</v>
      </c>
      <c r="O72">
        <v>437554.76299999992</v>
      </c>
      <c r="P72">
        <v>537407.24399999983</v>
      </c>
      <c r="Q72">
        <v>1238532.9519999998</v>
      </c>
      <c r="R72">
        <v>1367278.8649999998</v>
      </c>
      <c r="S72">
        <v>2098815.3980000005</v>
      </c>
      <c r="T72">
        <v>2215477.5951700001</v>
      </c>
      <c r="U72">
        <v>1701999.1770000006</v>
      </c>
      <c r="V72">
        <v>1745622.9209999999</v>
      </c>
      <c r="W72">
        <v>1936217.9642700001</v>
      </c>
      <c r="X72">
        <v>2316882.8980500004</v>
      </c>
      <c r="Y72">
        <v>2536655.2609100002</v>
      </c>
      <c r="Z72">
        <v>2077609.9703699998</v>
      </c>
      <c r="AA72">
        <v>3098379.8594300007</v>
      </c>
      <c r="AB72">
        <v>4803356.0014599999</v>
      </c>
    </row>
    <row r="73" spans="1:28" x14ac:dyDescent="0.3">
      <c r="A73" t="s">
        <v>79</v>
      </c>
      <c r="B73" t="s">
        <v>5</v>
      </c>
      <c r="C73" t="s">
        <v>6</v>
      </c>
      <c r="D73" t="s">
        <v>7</v>
      </c>
      <c r="E73" t="s">
        <v>8</v>
      </c>
      <c r="F73">
        <v>105714857</v>
      </c>
      <c r="G73">
        <v>116297212</v>
      </c>
      <c r="H73">
        <v>103423224</v>
      </c>
      <c r="I73">
        <v>126130022</v>
      </c>
      <c r="J73">
        <v>144414925</v>
      </c>
      <c r="K73">
        <v>157965901</v>
      </c>
      <c r="L73">
        <v>192089117</v>
      </c>
      <c r="M73">
        <v>214736663</v>
      </c>
      <c r="N73">
        <v>248551668.2380794</v>
      </c>
      <c r="O73">
        <v>196380135.37579656</v>
      </c>
      <c r="P73">
        <v>242615728.18458572</v>
      </c>
      <c r="Q73">
        <v>281851652.26663518</v>
      </c>
      <c r="R73">
        <v>262247878.53146866</v>
      </c>
      <c r="S73">
        <v>265033325.94797859</v>
      </c>
      <c r="T73">
        <v>277094141.8108772</v>
      </c>
      <c r="U73">
        <v>257170649.263868</v>
      </c>
      <c r="V73">
        <v>251740344.34582126</v>
      </c>
      <c r="W73">
        <v>262894687.06046999</v>
      </c>
      <c r="X73">
        <v>281903041.22627842</v>
      </c>
      <c r="Y73">
        <v>279232562.27725911</v>
      </c>
      <c r="Z73">
        <v>252642880.16931751</v>
      </c>
      <c r="AA73">
        <v>289993809.19602025</v>
      </c>
      <c r="AB73">
        <v>345433843.28271991</v>
      </c>
    </row>
    <row r="74" spans="1:28" x14ac:dyDescent="0.3">
      <c r="A74" t="s">
        <v>80</v>
      </c>
      <c r="B74" t="s">
        <v>5</v>
      </c>
      <c r="C74" t="s">
        <v>6</v>
      </c>
      <c r="D74" t="s">
        <v>7</v>
      </c>
      <c r="E74" t="s">
        <v>8</v>
      </c>
      <c r="F74">
        <v>2026177.8459999997</v>
      </c>
      <c r="G74">
        <v>2251899.6329999999</v>
      </c>
      <c r="H74">
        <v>2251899.6330000004</v>
      </c>
      <c r="I74">
        <v>2251899.6330000004</v>
      </c>
      <c r="J74">
        <v>0</v>
      </c>
      <c r="M74">
        <v>5496445.9350000005</v>
      </c>
      <c r="N74">
        <v>6033913.5890000034</v>
      </c>
      <c r="O74">
        <v>5058290.8159999978</v>
      </c>
      <c r="P74">
        <v>6397160.7780000009</v>
      </c>
      <c r="Q74">
        <v>9283000.589999998</v>
      </c>
      <c r="R74">
        <v>10318341.803999998</v>
      </c>
      <c r="S74">
        <v>8141001.4600000009</v>
      </c>
      <c r="V74">
        <v>11007937.144000001</v>
      </c>
      <c r="W74">
        <v>12006482.845866233</v>
      </c>
      <c r="X74">
        <v>10560080.01766872</v>
      </c>
      <c r="Y74">
        <v>9188454.376579307</v>
      </c>
      <c r="AA74">
        <v>9428234.3741193637</v>
      </c>
      <c r="AB74">
        <v>16731782.126472006</v>
      </c>
    </row>
    <row r="75" spans="1:28" x14ac:dyDescent="0.3">
      <c r="A75" t="s">
        <v>81</v>
      </c>
      <c r="B75" t="s">
        <v>5</v>
      </c>
      <c r="C75" t="s">
        <v>6</v>
      </c>
      <c r="D75" t="s">
        <v>7</v>
      </c>
      <c r="E75" t="s">
        <v>8</v>
      </c>
      <c r="F75">
        <v>6666890.2700000023</v>
      </c>
      <c r="G75">
        <v>6436120.1970000016</v>
      </c>
      <c r="H75">
        <v>8114450.1510000024</v>
      </c>
      <c r="I75">
        <v>11764893.479000002</v>
      </c>
      <c r="J75">
        <v>12217804.174000001</v>
      </c>
      <c r="K75">
        <v>11525270.199999999</v>
      </c>
      <c r="L75">
        <v>13518190.058000006</v>
      </c>
      <c r="M75">
        <v>16112598.52</v>
      </c>
      <c r="N75">
        <v>20194524.502999999</v>
      </c>
      <c r="O75">
        <v>17160357.382999994</v>
      </c>
      <c r="P75">
        <v>14917465.505999999</v>
      </c>
      <c r="Q75">
        <v>13825115.725</v>
      </c>
      <c r="R75">
        <v>11547945.527000003</v>
      </c>
      <c r="S75">
        <v>10856891.139</v>
      </c>
      <c r="T75">
        <v>12346344.543999998</v>
      </c>
      <c r="U75">
        <v>10213951.806999996</v>
      </c>
      <c r="V75">
        <v>10455301.260000002</v>
      </c>
      <c r="W75">
        <v>10243795.807645923</v>
      </c>
      <c r="X75">
        <v>9490978.6150132194</v>
      </c>
      <c r="Y75">
        <v>9109637.5749786776</v>
      </c>
      <c r="Z75">
        <v>7819988.7019660547</v>
      </c>
      <c r="AA75">
        <v>10457480.368741</v>
      </c>
      <c r="AB75">
        <v>13204459.067549001</v>
      </c>
    </row>
    <row r="76" spans="1:28" x14ac:dyDescent="0.3">
      <c r="A76" t="s">
        <v>82</v>
      </c>
      <c r="B76" t="s">
        <v>5</v>
      </c>
      <c r="C76" t="s">
        <v>6</v>
      </c>
      <c r="D76" t="s">
        <v>7</v>
      </c>
      <c r="E76" t="s">
        <v>8</v>
      </c>
      <c r="F76">
        <v>228427.75899999993</v>
      </c>
      <c r="G76">
        <v>201292.91999999998</v>
      </c>
      <c r="H76">
        <v>189498.21099999995</v>
      </c>
      <c r="I76">
        <v>230419.0990000001</v>
      </c>
      <c r="L76">
        <v>270018.00599999994</v>
      </c>
      <c r="M76">
        <v>348067.37599999993</v>
      </c>
      <c r="N76">
        <v>348519.70199999987</v>
      </c>
      <c r="O76">
        <v>268284.94099999993</v>
      </c>
      <c r="P76">
        <v>166908.09800000003</v>
      </c>
      <c r="Q76">
        <v>131707.48300000001</v>
      </c>
      <c r="R76">
        <v>133251.777</v>
      </c>
      <c r="S76">
        <v>133944.774</v>
      </c>
      <c r="T76">
        <v>298767.25863985001</v>
      </c>
      <c r="U76">
        <v>113651.38199999998</v>
      </c>
      <c r="V76">
        <v>140850.55199999997</v>
      </c>
      <c r="Y76">
        <v>236928.50394065652</v>
      </c>
      <c r="AB76">
        <v>562437.55721534009</v>
      </c>
    </row>
    <row r="77" spans="1:28" x14ac:dyDescent="0.3">
      <c r="A77" t="s">
        <v>83</v>
      </c>
      <c r="B77" t="s">
        <v>5</v>
      </c>
      <c r="C77" t="s">
        <v>6</v>
      </c>
      <c r="D77" t="s">
        <v>7</v>
      </c>
      <c r="E77" t="s">
        <v>8</v>
      </c>
      <c r="G77">
        <v>3585698.11</v>
      </c>
      <c r="H77">
        <v>3762346.3590000002</v>
      </c>
      <c r="I77">
        <v>4539837.5049999999</v>
      </c>
      <c r="J77">
        <v>5165456.4920000015</v>
      </c>
      <c r="K77">
        <v>7123802.8549999986</v>
      </c>
      <c r="L77">
        <v>6201075.5029999986</v>
      </c>
      <c r="M77">
        <v>8909899.2500000019</v>
      </c>
      <c r="N77">
        <v>9543526.9149999991</v>
      </c>
      <c r="O77">
        <v>7910006.7939999998</v>
      </c>
      <c r="P77">
        <v>9150302.8420000002</v>
      </c>
      <c r="Q77">
        <v>10855669.284999998</v>
      </c>
      <c r="R77">
        <v>11261657.884000003</v>
      </c>
      <c r="S77">
        <v>10871692.162</v>
      </c>
      <c r="T77">
        <v>11312190.378999999</v>
      </c>
      <c r="U77">
        <v>11308125.680999998</v>
      </c>
      <c r="Z77">
        <v>10792428.848000001</v>
      </c>
      <c r="AA77">
        <v>15542494.329999994</v>
      </c>
      <c r="AB77">
        <v>17535311.935000002</v>
      </c>
    </row>
    <row r="78" spans="1:28" x14ac:dyDescent="0.3">
      <c r="A78" t="s">
        <v>84</v>
      </c>
      <c r="B78" t="s">
        <v>5</v>
      </c>
      <c r="C78" t="s">
        <v>6</v>
      </c>
      <c r="D78" t="s">
        <v>7</v>
      </c>
      <c r="E78" t="s">
        <v>8</v>
      </c>
      <c r="J78">
        <v>948164.71900000027</v>
      </c>
      <c r="K78">
        <v>754951.09000000032</v>
      </c>
      <c r="N78">
        <v>1785142.3040000007</v>
      </c>
      <c r="S78">
        <v>2253848.6979999994</v>
      </c>
    </row>
    <row r="79" spans="1:28" x14ac:dyDescent="0.3">
      <c r="A79" t="s">
        <v>85</v>
      </c>
      <c r="B79" t="s">
        <v>5</v>
      </c>
      <c r="C79" t="s">
        <v>6</v>
      </c>
      <c r="D79" t="s">
        <v>7</v>
      </c>
      <c r="E79" t="s">
        <v>8</v>
      </c>
      <c r="I79">
        <v>99014.002999999968</v>
      </c>
      <c r="J79">
        <v>107272.167</v>
      </c>
      <c r="K79">
        <v>173901.193</v>
      </c>
      <c r="T79">
        <v>302632.36800000007</v>
      </c>
      <c r="W79">
        <v>142502.70621939568</v>
      </c>
      <c r="X79">
        <v>160219.85465355555</v>
      </c>
    </row>
    <row r="80" spans="1:28" x14ac:dyDescent="0.3">
      <c r="A80" t="s">
        <v>86</v>
      </c>
      <c r="B80" t="s">
        <v>5</v>
      </c>
      <c r="C80" t="s">
        <v>6</v>
      </c>
      <c r="D80" t="s">
        <v>7</v>
      </c>
      <c r="E80" t="s">
        <v>8</v>
      </c>
      <c r="F80">
        <v>523353.48799999978</v>
      </c>
      <c r="G80">
        <v>534635.4149999998</v>
      </c>
      <c r="H80">
        <v>515303.06900000002</v>
      </c>
      <c r="I80">
        <v>495201.45399999991</v>
      </c>
      <c r="L80">
        <v>819685.00000000023</v>
      </c>
      <c r="M80">
        <v>873523.005</v>
      </c>
      <c r="N80">
        <v>1083413.2230000002</v>
      </c>
      <c r="O80">
        <v>1000785.1760000001</v>
      </c>
      <c r="P80">
        <v>1203236.0099999993</v>
      </c>
      <c r="Q80">
        <v>1393615.3560000001</v>
      </c>
      <c r="R80">
        <v>1517756.9130000006</v>
      </c>
      <c r="S80">
        <v>1593337.0830000001</v>
      </c>
      <c r="T80">
        <v>1517464.9050000005</v>
      </c>
      <c r="U80">
        <v>1517464.905</v>
      </c>
      <c r="V80">
        <v>1432637.4689999998</v>
      </c>
      <c r="W80">
        <v>1562830.6907247533</v>
      </c>
      <c r="X80">
        <v>2221341.6817390453</v>
      </c>
      <c r="Y80">
        <v>942103.09422238427</v>
      </c>
      <c r="Z80">
        <v>2240470.428442277</v>
      </c>
      <c r="AA80">
        <v>2100148.888263755</v>
      </c>
      <c r="AB80">
        <v>3288108.1324690026</v>
      </c>
    </row>
    <row r="81" spans="1:28" x14ac:dyDescent="0.3">
      <c r="A81" t="s">
        <v>87</v>
      </c>
      <c r="B81" t="s">
        <v>5</v>
      </c>
      <c r="C81" t="s">
        <v>6</v>
      </c>
      <c r="D81" t="s">
        <v>7</v>
      </c>
      <c r="E81" t="s">
        <v>8</v>
      </c>
      <c r="F81">
        <v>2330410.6039999998</v>
      </c>
      <c r="G81">
        <v>2623012.5939999996</v>
      </c>
      <c r="H81">
        <v>2138070.145</v>
      </c>
      <c r="I81">
        <v>2122851.7000000002</v>
      </c>
      <c r="J81">
        <v>2346498.6749999993</v>
      </c>
      <c r="K81">
        <v>3030666.9210000001</v>
      </c>
      <c r="L81">
        <v>3274953.27</v>
      </c>
      <c r="M81">
        <v>4462678.8140000002</v>
      </c>
      <c r="O81">
        <v>4132829.7050000001</v>
      </c>
      <c r="P81">
        <v>4880707.6180000007</v>
      </c>
      <c r="Q81">
        <v>5992603.7749999994</v>
      </c>
      <c r="R81">
        <v>6182793.6169999996</v>
      </c>
      <c r="T81">
        <v>5737133.5150000025</v>
      </c>
      <c r="U81">
        <v>5737574.4469999997</v>
      </c>
      <c r="W81">
        <v>6387601.631740001</v>
      </c>
      <c r="X81">
        <v>5179430.9077500012</v>
      </c>
      <c r="Y81">
        <v>6913823.1022899989</v>
      </c>
      <c r="Z81">
        <v>6913823.1022900008</v>
      </c>
      <c r="AA81">
        <v>6912690.8871400002</v>
      </c>
    </row>
    <row r="82" spans="1:28" x14ac:dyDescent="0.3">
      <c r="A82" t="s">
        <v>88</v>
      </c>
      <c r="B82" t="s">
        <v>5</v>
      </c>
      <c r="C82" t="s">
        <v>6</v>
      </c>
      <c r="D82" t="s">
        <v>7</v>
      </c>
      <c r="E82" t="s">
        <v>8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11304347.940217139</v>
      </c>
      <c r="Z82">
        <v>5768064.4803060181</v>
      </c>
      <c r="AA82">
        <v>7616563.5315598622</v>
      </c>
      <c r="AB82">
        <v>9668242.5582919978</v>
      </c>
    </row>
    <row r="83" spans="1:28" x14ac:dyDescent="0.3">
      <c r="A83" t="s">
        <v>89</v>
      </c>
      <c r="B83" t="s">
        <v>5</v>
      </c>
      <c r="C83" t="s">
        <v>6</v>
      </c>
      <c r="D83" t="s">
        <v>7</v>
      </c>
      <c r="E83" t="s">
        <v>8</v>
      </c>
      <c r="F83">
        <v>27256298</v>
      </c>
      <c r="G83">
        <v>28491097</v>
      </c>
      <c r="H83">
        <v>29935138</v>
      </c>
      <c r="J83">
        <v>6838028</v>
      </c>
      <c r="K83">
        <v>7674572</v>
      </c>
      <c r="L83">
        <v>9246532</v>
      </c>
      <c r="M83">
        <v>12744420</v>
      </c>
      <c r="N83">
        <v>14280897</v>
      </c>
      <c r="O83">
        <v>10891504</v>
      </c>
      <c r="P83">
        <v>14914437</v>
      </c>
      <c r="Q83">
        <v>15654350</v>
      </c>
      <c r="R83">
        <v>13144339.864</v>
      </c>
      <c r="S83">
        <v>12398562.119999995</v>
      </c>
      <c r="T83">
        <v>12535661.490000004</v>
      </c>
      <c r="U83">
        <v>11832449.166000001</v>
      </c>
      <c r="V83">
        <v>10593628.141000001</v>
      </c>
      <c r="W83">
        <v>11762232.091999998</v>
      </c>
      <c r="X83">
        <v>13436088.327999992</v>
      </c>
      <c r="Y83">
        <v>15026975.85</v>
      </c>
      <c r="Z83">
        <v>15249195.012999998</v>
      </c>
      <c r="AA83">
        <v>18830207.992000006</v>
      </c>
      <c r="AB83">
        <v>19094688.106999993</v>
      </c>
    </row>
    <row r="84" spans="1:28" x14ac:dyDescent="0.3">
      <c r="A84" t="s">
        <v>90</v>
      </c>
      <c r="B84" t="s">
        <v>5</v>
      </c>
      <c r="C84" t="s">
        <v>6</v>
      </c>
      <c r="D84" t="s">
        <v>7</v>
      </c>
      <c r="E84" t="s">
        <v>8</v>
      </c>
      <c r="F84">
        <v>1044423.7949999999</v>
      </c>
      <c r="G84">
        <v>1009288.5840000001</v>
      </c>
      <c r="H84">
        <v>866394.81800000009</v>
      </c>
      <c r="I84">
        <v>943560.97899999993</v>
      </c>
      <c r="J84">
        <v>1415330.2150000003</v>
      </c>
      <c r="K84">
        <v>1867777.324</v>
      </c>
      <c r="L84">
        <v>2049899.5739999998</v>
      </c>
      <c r="M84">
        <v>2375833.6859999998</v>
      </c>
      <c r="N84">
        <v>2213898.8299999996</v>
      </c>
      <c r="O84">
        <v>1295073.4339999997</v>
      </c>
      <c r="P84">
        <v>1361455.7069999999</v>
      </c>
      <c r="Q84">
        <v>1668856.0689999997</v>
      </c>
      <c r="R84">
        <v>1705374.0749999993</v>
      </c>
      <c r="S84">
        <v>1773326.1920000005</v>
      </c>
      <c r="T84">
        <v>2115297.3560000001</v>
      </c>
      <c r="U84">
        <v>1926316.7049999994</v>
      </c>
      <c r="V84">
        <v>1911591.8599999999</v>
      </c>
      <c r="W84">
        <v>1152148.9747750135</v>
      </c>
      <c r="X84">
        <v>1554268.576489239</v>
      </c>
      <c r="Y84">
        <v>1245744.9533272539</v>
      </c>
      <c r="Z84">
        <v>836654.00407636666</v>
      </c>
      <c r="AA84">
        <v>1116788.3989436175</v>
      </c>
      <c r="AB84">
        <v>1963714.4861280005</v>
      </c>
    </row>
    <row r="85" spans="1:28" x14ac:dyDescent="0.3">
      <c r="A85" t="s">
        <v>91</v>
      </c>
      <c r="B85" t="s">
        <v>5</v>
      </c>
      <c r="C85" t="s">
        <v>6</v>
      </c>
      <c r="D85" t="s">
        <v>7</v>
      </c>
      <c r="E85" t="s">
        <v>8</v>
      </c>
      <c r="F85">
        <v>50612678.378999993</v>
      </c>
      <c r="G85">
        <v>49094721.117999986</v>
      </c>
      <c r="H85">
        <v>70789140.427000016</v>
      </c>
      <c r="I85">
        <v>70774390.438000023</v>
      </c>
      <c r="J85">
        <v>97229231.912000045</v>
      </c>
      <c r="K85">
        <v>129270145.79999995</v>
      </c>
      <c r="L85">
        <v>162410251.03099996</v>
      </c>
      <c r="M85">
        <v>244496476.4709999</v>
      </c>
      <c r="N85">
        <v>271381638.61604053</v>
      </c>
      <c r="O85">
        <v>176560829.19499993</v>
      </c>
      <c r="P85">
        <v>287305736.0850001</v>
      </c>
      <c r="Q85">
        <v>400088294.71700031</v>
      </c>
      <c r="R85">
        <v>277456370.64999992</v>
      </c>
      <c r="S85">
        <v>278573822.18099999</v>
      </c>
      <c r="T85">
        <v>285261034.57900012</v>
      </c>
      <c r="U85">
        <v>274533370.41899997</v>
      </c>
      <c r="V85">
        <v>255002477.05300009</v>
      </c>
      <c r="W85">
        <v>319401351.94484454</v>
      </c>
      <c r="X85">
        <v>426425470.79630905</v>
      </c>
      <c r="Y85">
        <v>344406217.3386851</v>
      </c>
      <c r="Z85">
        <v>338402575.96103048</v>
      </c>
      <c r="AA85">
        <v>518471595.6946947</v>
      </c>
      <c r="AB85">
        <v>649874034.5188489</v>
      </c>
    </row>
    <row r="86" spans="1:28" x14ac:dyDescent="0.3">
      <c r="A86" t="s">
        <v>92</v>
      </c>
      <c r="B86" t="s">
        <v>5</v>
      </c>
      <c r="C86" t="s">
        <v>6</v>
      </c>
      <c r="D86" t="s">
        <v>7</v>
      </c>
      <c r="E86" t="s">
        <v>8</v>
      </c>
      <c r="F86">
        <v>22553008.489</v>
      </c>
      <c r="G86">
        <v>17466423.835999999</v>
      </c>
      <c r="H86">
        <v>85218080.67899999</v>
      </c>
      <c r="I86">
        <v>19313416.311000001</v>
      </c>
      <c r="J86">
        <v>27307638.470609169</v>
      </c>
      <c r="K86">
        <v>36089210.035999991</v>
      </c>
      <c r="L86">
        <v>36033232.518000014</v>
      </c>
      <c r="M86">
        <v>40278968.258999981</v>
      </c>
      <c r="N86">
        <v>71794833.290000007</v>
      </c>
      <c r="O86">
        <v>43204704.49000001</v>
      </c>
      <c r="P86">
        <v>92790516.993000031</v>
      </c>
      <c r="Q86">
        <v>124622874.27299997</v>
      </c>
      <c r="R86">
        <v>128748900.63600001</v>
      </c>
      <c r="S86">
        <v>124742626.77999994</v>
      </c>
      <c r="T86">
        <v>116676219.62000003</v>
      </c>
      <c r="U86">
        <v>131594632.30700001</v>
      </c>
      <c r="V86">
        <v>96183435.118999988</v>
      </c>
      <c r="W86">
        <v>115130337.00600001</v>
      </c>
      <c r="X86">
        <v>139085217.37499991</v>
      </c>
      <c r="Y86">
        <v>127834752.43999995</v>
      </c>
      <c r="Z86">
        <v>106585958.85300003</v>
      </c>
      <c r="AA86">
        <v>144360212.32600001</v>
      </c>
      <c r="AB86">
        <v>170363580.02500001</v>
      </c>
    </row>
    <row r="87" spans="1:28" x14ac:dyDescent="0.3">
      <c r="A87" t="s">
        <v>93</v>
      </c>
      <c r="B87" t="s">
        <v>5</v>
      </c>
      <c r="C87" t="s">
        <v>6</v>
      </c>
      <c r="D87" t="s">
        <v>7</v>
      </c>
      <c r="E87" t="s">
        <v>8</v>
      </c>
      <c r="F87">
        <v>11341804.889999997</v>
      </c>
      <c r="I87">
        <v>25498863.907000002</v>
      </c>
      <c r="J87">
        <v>31039039.74200001</v>
      </c>
      <c r="Q87">
        <v>55545814.389999986</v>
      </c>
      <c r="Y87">
        <v>46278292.262000017</v>
      </c>
      <c r="Z87">
        <v>37649102.024000011</v>
      </c>
    </row>
    <row r="88" spans="1:28" x14ac:dyDescent="0.3">
      <c r="A88" t="s">
        <v>94</v>
      </c>
      <c r="B88" t="s">
        <v>5</v>
      </c>
      <c r="C88" t="s">
        <v>6</v>
      </c>
      <c r="D88" t="s">
        <v>7</v>
      </c>
      <c r="E88" t="s">
        <v>8</v>
      </c>
      <c r="F88">
        <v>7698091.6640000027</v>
      </c>
      <c r="G88">
        <v>6938968.8549999986</v>
      </c>
      <c r="H88">
        <v>8335125.4739999985</v>
      </c>
      <c r="I88">
        <v>8649708.3180000018</v>
      </c>
      <c r="J88">
        <v>9824383.1099999994</v>
      </c>
      <c r="K88">
        <v>12090121.832999995</v>
      </c>
      <c r="L88">
        <v>12545920.956000004</v>
      </c>
      <c r="M88">
        <v>14446886.638000004</v>
      </c>
      <c r="N88">
        <v>13807604.694</v>
      </c>
      <c r="O88">
        <v>12787339.312000006</v>
      </c>
      <c r="P88">
        <v>15975366.886247616</v>
      </c>
      <c r="Q88">
        <v>19292226.161053434</v>
      </c>
      <c r="R88">
        <v>19172334.954914577</v>
      </c>
      <c r="S88">
        <v>17465567.526866399</v>
      </c>
      <c r="T88">
        <v>19326890.361194976</v>
      </c>
      <c r="U88">
        <v>18164943.140212201</v>
      </c>
      <c r="V88">
        <v>20496924.784082852</v>
      </c>
      <c r="W88">
        <v>21773004.350030642</v>
      </c>
      <c r="X88">
        <v>28003440.659646913</v>
      </c>
      <c r="Y88">
        <v>24763515.256549668</v>
      </c>
      <c r="Z88">
        <v>24154477.575023398</v>
      </c>
      <c r="AA88">
        <v>30920481.959168993</v>
      </c>
      <c r="AB88">
        <v>48928058.050921991</v>
      </c>
    </row>
    <row r="89" spans="1:28" x14ac:dyDescent="0.3">
      <c r="A89" t="s">
        <v>95</v>
      </c>
      <c r="B89" t="s">
        <v>5</v>
      </c>
      <c r="C89" t="s">
        <v>6</v>
      </c>
      <c r="D89" t="s">
        <v>7</v>
      </c>
      <c r="E89" t="s">
        <v>8</v>
      </c>
      <c r="F89">
        <v>16680361</v>
      </c>
      <c r="G89">
        <v>14994980</v>
      </c>
      <c r="H89">
        <v>14255729</v>
      </c>
      <c r="I89">
        <v>13862807</v>
      </c>
      <c r="J89">
        <v>15631436</v>
      </c>
      <c r="K89">
        <v>16723413</v>
      </c>
      <c r="L89">
        <v>17908535</v>
      </c>
      <c r="M89">
        <v>21366818</v>
      </c>
      <c r="N89">
        <v>24313496</v>
      </c>
      <c r="O89">
        <v>19494300</v>
      </c>
      <c r="P89">
        <v>18629439</v>
      </c>
      <c r="Q89">
        <v>21752342</v>
      </c>
      <c r="R89">
        <v>21042768</v>
      </c>
      <c r="S89">
        <v>22111471</v>
      </c>
      <c r="T89">
        <v>21805080</v>
      </c>
      <c r="U89">
        <v>22432959</v>
      </c>
      <c r="V89">
        <v>25586573</v>
      </c>
      <c r="W89">
        <v>26442695</v>
      </c>
      <c r="X89">
        <v>24581805</v>
      </c>
      <c r="Y89">
        <v>24855693</v>
      </c>
      <c r="Z89">
        <v>24357464</v>
      </c>
      <c r="AA89">
        <v>30047955</v>
      </c>
      <c r="AB89">
        <v>34522044</v>
      </c>
    </row>
    <row r="90" spans="1:28" x14ac:dyDescent="0.3">
      <c r="A90" t="s">
        <v>96</v>
      </c>
      <c r="B90" t="s">
        <v>5</v>
      </c>
      <c r="C90" t="s">
        <v>6</v>
      </c>
      <c r="D90" t="s">
        <v>7</v>
      </c>
      <c r="E90" t="s">
        <v>8</v>
      </c>
      <c r="F90">
        <v>44056329.110000014</v>
      </c>
      <c r="G90">
        <v>44848359.766000018</v>
      </c>
      <c r="H90">
        <v>47580500.325000018</v>
      </c>
      <c r="I90">
        <v>56572694.921000026</v>
      </c>
      <c r="J90">
        <v>62745709.254000001</v>
      </c>
      <c r="K90">
        <v>67900218.619999975</v>
      </c>
      <c r="L90">
        <v>78009220.768000007</v>
      </c>
      <c r="M90">
        <v>91911903.943999991</v>
      </c>
      <c r="N90">
        <v>101814148.67800002</v>
      </c>
      <c r="O90">
        <v>75372248.38500002</v>
      </c>
      <c r="P90">
        <v>92813568.276999995</v>
      </c>
      <c r="Q90">
        <v>107595627.58399998</v>
      </c>
      <c r="R90">
        <v>92083951.084000021</v>
      </c>
      <c r="S90">
        <v>93263735.114000022</v>
      </c>
      <c r="T90">
        <v>96389501.777999982</v>
      </c>
      <c r="U90">
        <v>85918260.763007104</v>
      </c>
      <c r="V90">
        <v>84088544.800787419</v>
      </c>
      <c r="W90">
        <v>83024434.139437541</v>
      </c>
      <c r="X90">
        <v>89136355.486471504</v>
      </c>
      <c r="Y90">
        <v>84983959.782587335</v>
      </c>
      <c r="Z90">
        <v>77517760.286961064</v>
      </c>
      <c r="AA90">
        <v>97788348.382974476</v>
      </c>
      <c r="AB90">
        <v>113200352.06930304</v>
      </c>
    </row>
    <row r="91" spans="1:28" x14ac:dyDescent="0.3">
      <c r="A91" t="s">
        <v>97</v>
      </c>
      <c r="B91" t="s">
        <v>5</v>
      </c>
      <c r="C91" t="s">
        <v>6</v>
      </c>
      <c r="D91" t="s">
        <v>7</v>
      </c>
      <c r="E91" t="s">
        <v>8</v>
      </c>
      <c r="F91">
        <v>1864304.8900000001</v>
      </c>
      <c r="G91">
        <v>2039277.6739999996</v>
      </c>
      <c r="H91">
        <v>2098646.672999999</v>
      </c>
      <c r="I91">
        <v>2266417.9739999995</v>
      </c>
      <c r="J91">
        <v>2428714.7279999997</v>
      </c>
      <c r="L91">
        <v>2809177.7449999992</v>
      </c>
      <c r="M91">
        <v>5252124.5390000027</v>
      </c>
      <c r="P91">
        <v>3204701.7339999992</v>
      </c>
      <c r="Q91">
        <v>3984176.8760000011</v>
      </c>
      <c r="R91">
        <v>6076036.1499999994</v>
      </c>
      <c r="S91">
        <v>5719693.4430000028</v>
      </c>
      <c r="T91">
        <v>3745077.3320365264</v>
      </c>
      <c r="U91">
        <v>3224105.253</v>
      </c>
      <c r="V91">
        <v>3218362.9020000002</v>
      </c>
      <c r="Z91">
        <v>3904341.8473500009</v>
      </c>
      <c r="AA91">
        <v>2868761.493812392</v>
      </c>
      <c r="AB91">
        <v>4481250.0056499997</v>
      </c>
    </row>
    <row r="92" spans="1:28" x14ac:dyDescent="0.3">
      <c r="A92" t="s">
        <v>98</v>
      </c>
      <c r="B92" t="s">
        <v>5</v>
      </c>
      <c r="C92" t="s">
        <v>6</v>
      </c>
      <c r="D92" t="s">
        <v>7</v>
      </c>
      <c r="E92" t="s">
        <v>8</v>
      </c>
      <c r="F92">
        <v>165556730.81000009</v>
      </c>
      <c r="G92">
        <v>152845486.62</v>
      </c>
      <c r="H92">
        <v>145634026.82900003</v>
      </c>
      <c r="I92">
        <v>167622023.67899996</v>
      </c>
      <c r="J92">
        <v>192217860.91899997</v>
      </c>
      <c r="K92">
        <v>224137055.81099993</v>
      </c>
      <c r="L92">
        <v>152714786.51499999</v>
      </c>
      <c r="M92">
        <v>164216640.39399999</v>
      </c>
      <c r="N92">
        <v>187775242.85600007</v>
      </c>
      <c r="O92">
        <v>152705626.10200003</v>
      </c>
      <c r="P92">
        <v>180823537.90200007</v>
      </c>
      <c r="Q92">
        <v>218208639.19099993</v>
      </c>
      <c r="R92">
        <v>218790364.04800001</v>
      </c>
      <c r="S92">
        <v>205587243.81899998</v>
      </c>
      <c r="T92">
        <v>201717636.15199995</v>
      </c>
      <c r="U92">
        <v>173338273.23399997</v>
      </c>
      <c r="V92">
        <v>167865532.29000002</v>
      </c>
      <c r="W92">
        <v>167868560.76138872</v>
      </c>
      <c r="X92">
        <v>186307692.39612249</v>
      </c>
      <c r="Y92">
        <v>178492410.78302222</v>
      </c>
      <c r="Z92">
        <v>165318747.64968336</v>
      </c>
      <c r="AA92">
        <v>183995000.35241246</v>
      </c>
      <c r="AB92">
        <v>191253143.67882892</v>
      </c>
    </row>
    <row r="93" spans="1:28" x14ac:dyDescent="0.3">
      <c r="A93" t="s">
        <v>99</v>
      </c>
      <c r="B93" t="s">
        <v>5</v>
      </c>
      <c r="C93" t="s">
        <v>6</v>
      </c>
      <c r="D93" t="s">
        <v>7</v>
      </c>
      <c r="E93" t="s">
        <v>8</v>
      </c>
      <c r="F93">
        <v>3510434.5559999999</v>
      </c>
      <c r="G93">
        <v>3953337.7629999993</v>
      </c>
      <c r="H93">
        <v>4126100.1869999999</v>
      </c>
      <c r="I93">
        <v>4126020.4099999997</v>
      </c>
      <c r="J93">
        <v>5941617.3729999987</v>
      </c>
      <c r="K93">
        <v>7790285.3900000043</v>
      </c>
      <c r="L93">
        <v>7667560.9519999959</v>
      </c>
      <c r="M93">
        <v>8770466.1899999976</v>
      </c>
      <c r="N93">
        <v>10642299.205</v>
      </c>
      <c r="O93">
        <v>8592082.7250000015</v>
      </c>
      <c r="P93">
        <v>9550121.7330000028</v>
      </c>
      <c r="Q93">
        <v>11761780.141000003</v>
      </c>
      <c r="R93">
        <v>13356694.218</v>
      </c>
      <c r="S93">
        <v>13211758.700000003</v>
      </c>
      <c r="T93">
        <v>14365336.675999999</v>
      </c>
      <c r="U93">
        <v>14403811.261000002</v>
      </c>
      <c r="V93">
        <v>11320760.158</v>
      </c>
      <c r="W93">
        <v>12244478.608523069</v>
      </c>
      <c r="X93">
        <v>11435506.752160138</v>
      </c>
      <c r="Y93">
        <v>10632168.024304116</v>
      </c>
      <c r="Z93">
        <v>8554870.2134237755</v>
      </c>
      <c r="AB93">
        <v>11875925.438891999</v>
      </c>
    </row>
    <row r="94" spans="1:28" x14ac:dyDescent="0.3">
      <c r="A94" t="s">
        <v>100</v>
      </c>
      <c r="B94" t="s">
        <v>5</v>
      </c>
      <c r="C94" t="s">
        <v>6</v>
      </c>
      <c r="D94" t="s">
        <v>7</v>
      </c>
      <c r="E94" t="s">
        <v>8</v>
      </c>
      <c r="J94">
        <v>5331870.1399999997</v>
      </c>
      <c r="N94">
        <v>17517203.945</v>
      </c>
      <c r="P94">
        <v>17444165.633999988</v>
      </c>
      <c r="Q94">
        <v>29649281.149</v>
      </c>
      <c r="R94">
        <v>36837772.584999993</v>
      </c>
      <c r="S94">
        <v>41089239.829000004</v>
      </c>
      <c r="T94">
        <v>31716450.760000009</v>
      </c>
      <c r="U94">
        <v>14698900.100000001</v>
      </c>
      <c r="V94">
        <v>19943978.335999999</v>
      </c>
      <c r="W94">
        <v>22524496.655960001</v>
      </c>
      <c r="X94">
        <v>24678094.366629995</v>
      </c>
      <c r="Y94">
        <v>27061885.6118</v>
      </c>
      <c r="Z94">
        <v>25530825.41499</v>
      </c>
      <c r="AA94">
        <v>24349544.600999989</v>
      </c>
      <c r="AB94">
        <v>35966415.384460002</v>
      </c>
    </row>
    <row r="95" spans="1:28" x14ac:dyDescent="0.3">
      <c r="A95" t="s">
        <v>101</v>
      </c>
      <c r="B95" t="s">
        <v>5</v>
      </c>
      <c r="C95" t="s">
        <v>6</v>
      </c>
      <c r="D95" t="s">
        <v>7</v>
      </c>
      <c r="E95" t="s">
        <v>8</v>
      </c>
      <c r="F95">
        <v>2565778.4390000007</v>
      </c>
      <c r="G95">
        <v>3183574.9070000015</v>
      </c>
      <c r="H95">
        <v>2421994.6500000008</v>
      </c>
      <c r="I95">
        <v>1934084.2460000003</v>
      </c>
      <c r="J95">
        <v>2635384.7379999999</v>
      </c>
      <c r="K95">
        <v>2576855.1320000002</v>
      </c>
      <c r="L95">
        <v>3243497.9520000005</v>
      </c>
      <c r="M95">
        <v>4500244.8259999994</v>
      </c>
      <c r="N95">
        <v>5477555.1159999985</v>
      </c>
      <c r="O95">
        <v>5292416.9060000004</v>
      </c>
      <c r="P95">
        <v>5810444.2930000005</v>
      </c>
      <c r="S95">
        <v>9537717.3289999999</v>
      </c>
      <c r="U95">
        <v>11556355.933000002</v>
      </c>
      <c r="V95">
        <v>9908011.1590000018</v>
      </c>
      <c r="W95">
        <v>10491706.504139805</v>
      </c>
      <c r="X95">
        <v>7225264.8312706947</v>
      </c>
      <c r="Y95">
        <v>5332855.3679250805</v>
      </c>
      <c r="Z95">
        <v>8684505.7866890002</v>
      </c>
      <c r="AA95">
        <v>11368166.879339395</v>
      </c>
      <c r="AB95">
        <v>13035480.380371008</v>
      </c>
    </row>
    <row r="96" spans="1:28" x14ac:dyDescent="0.3">
      <c r="A96" t="s">
        <v>102</v>
      </c>
      <c r="B96" t="s">
        <v>5</v>
      </c>
      <c r="C96" t="s">
        <v>6</v>
      </c>
      <c r="D96" t="s">
        <v>7</v>
      </c>
      <c r="E96" t="s">
        <v>8</v>
      </c>
      <c r="Z96">
        <v>4755.8936767599007</v>
      </c>
      <c r="AA96">
        <v>14767.825897728098</v>
      </c>
    </row>
    <row r="97" spans="1:28" x14ac:dyDescent="0.3">
      <c r="A97" t="s">
        <v>103</v>
      </c>
      <c r="B97" t="s">
        <v>5</v>
      </c>
      <c r="C97" t="s">
        <v>6</v>
      </c>
      <c r="D97" t="s">
        <v>7</v>
      </c>
      <c r="E97" t="s">
        <v>8</v>
      </c>
      <c r="F97">
        <v>126682330.50399998</v>
      </c>
      <c r="G97">
        <v>115257647.668</v>
      </c>
      <c r="H97">
        <v>120705315.69300002</v>
      </c>
      <c r="I97">
        <v>143171894.43200004</v>
      </c>
      <c r="J97">
        <v>167218584.71199989</v>
      </c>
      <c r="K97">
        <v>194702447.40400001</v>
      </c>
      <c r="L97">
        <v>233801215.08499995</v>
      </c>
      <c r="M97">
        <v>250367340.57799998</v>
      </c>
      <c r="N97">
        <v>304058930.90999997</v>
      </c>
      <c r="O97">
        <v>224888292.46099991</v>
      </c>
      <c r="P97">
        <v>297963929.65200019</v>
      </c>
      <c r="Q97">
        <v>373132285.98200017</v>
      </c>
      <c r="R97">
        <v>382182006.30600011</v>
      </c>
      <c r="S97">
        <v>378641297.91399992</v>
      </c>
      <c r="T97">
        <v>384018029.0629999</v>
      </c>
      <c r="U97">
        <v>390747396.99700004</v>
      </c>
      <c r="V97">
        <v>291989780.00599998</v>
      </c>
      <c r="W97">
        <v>379061878.62200004</v>
      </c>
      <c r="X97">
        <v>379061878.6220001</v>
      </c>
      <c r="Y97">
        <v>368091552.26999974</v>
      </c>
      <c r="Z97">
        <v>373953295.13500005</v>
      </c>
      <c r="AA97">
        <v>277237978.91300011</v>
      </c>
      <c r="AB97">
        <v>452079223.02899998</v>
      </c>
    </row>
    <row r="98" spans="1:28" x14ac:dyDescent="0.3">
      <c r="A98" t="s">
        <v>104</v>
      </c>
      <c r="B98" t="s">
        <v>5</v>
      </c>
      <c r="C98" t="s">
        <v>6</v>
      </c>
      <c r="D98" t="s">
        <v>7</v>
      </c>
      <c r="E98" t="s">
        <v>8</v>
      </c>
      <c r="H98">
        <v>3415024.267</v>
      </c>
      <c r="I98">
        <v>15568063.413000001</v>
      </c>
      <c r="J98">
        <v>15568063.412999999</v>
      </c>
      <c r="L98">
        <v>15563480.560999999</v>
      </c>
      <c r="M98">
        <v>18774894.767999999</v>
      </c>
      <c r="N98">
        <v>16239018.668000001</v>
      </c>
      <c r="P98">
        <v>23671868.733000007</v>
      </c>
      <c r="Q98">
        <v>23671868.733000007</v>
      </c>
      <c r="S98">
        <v>16021524.249000005</v>
      </c>
      <c r="T98">
        <v>23096753.769000001</v>
      </c>
      <c r="U98">
        <v>24254313.663000003</v>
      </c>
      <c r="V98">
        <v>24254313.663000003</v>
      </c>
      <c r="W98">
        <v>25209892.241505556</v>
      </c>
      <c r="X98">
        <v>27211694.859999996</v>
      </c>
      <c r="Y98">
        <v>27211694.859999996</v>
      </c>
      <c r="Z98">
        <v>25556088.783000004</v>
      </c>
      <c r="AA98">
        <v>20663086.639000006</v>
      </c>
      <c r="AB98">
        <v>26346611.885873999</v>
      </c>
    </row>
    <row r="99" spans="1:28" x14ac:dyDescent="0.3">
      <c r="A99" t="s">
        <v>105</v>
      </c>
      <c r="B99" t="s">
        <v>5</v>
      </c>
      <c r="C99" t="s">
        <v>6</v>
      </c>
      <c r="D99" t="s">
        <v>7</v>
      </c>
      <c r="E99" t="s">
        <v>8</v>
      </c>
      <c r="F99">
        <v>157781.03400000001</v>
      </c>
      <c r="G99">
        <v>141855.432</v>
      </c>
      <c r="H99">
        <v>480435.60499999998</v>
      </c>
      <c r="I99">
        <v>409486.57799999998</v>
      </c>
      <c r="J99">
        <v>317857.64199999999</v>
      </c>
      <c r="K99">
        <v>621224.38100000005</v>
      </c>
      <c r="L99">
        <v>923648.17500000028</v>
      </c>
      <c r="M99">
        <v>1340833.8249999997</v>
      </c>
      <c r="N99">
        <v>1258977.027</v>
      </c>
      <c r="O99">
        <v>1015657.16</v>
      </c>
      <c r="P99">
        <v>1594221.3710000003</v>
      </c>
      <c r="Q99">
        <v>2070812.7760000001</v>
      </c>
      <c r="R99">
        <v>2719573.0690000001</v>
      </c>
      <c r="S99">
        <v>2719573.0690000001</v>
      </c>
      <c r="T99">
        <v>2836055.5179999997</v>
      </c>
      <c r="U99">
        <v>3496107.6100000003</v>
      </c>
      <c r="V99">
        <v>3249277.6909999996</v>
      </c>
      <c r="W99">
        <v>3831799.7340000002</v>
      </c>
      <c r="X99">
        <v>3957552.1729999995</v>
      </c>
      <c r="Y99">
        <v>4111120.3910000003</v>
      </c>
      <c r="Z99">
        <v>2832621.6230000001</v>
      </c>
      <c r="AA99">
        <v>4617698.4640000015</v>
      </c>
    </row>
    <row r="100" spans="1:28" x14ac:dyDescent="0.3">
      <c r="A100" t="s">
        <v>106</v>
      </c>
      <c r="B100" t="s">
        <v>5</v>
      </c>
      <c r="C100" t="s">
        <v>6</v>
      </c>
      <c r="D100" t="s">
        <v>7</v>
      </c>
      <c r="E100" t="s">
        <v>8</v>
      </c>
      <c r="S100">
        <v>3552279.8080000007</v>
      </c>
      <c r="T100">
        <v>4452378.915</v>
      </c>
      <c r="U100">
        <v>3778389.3250000002</v>
      </c>
      <c r="V100">
        <v>3544172.3290000004</v>
      </c>
      <c r="W100">
        <v>3709121.5860000011</v>
      </c>
      <c r="X100">
        <v>3696956.4840000011</v>
      </c>
      <c r="Y100">
        <v>5337420.2413991094</v>
      </c>
      <c r="Z100">
        <v>5337821.1095191101</v>
      </c>
      <c r="AA100">
        <v>4610500.3009181544</v>
      </c>
      <c r="AB100">
        <v>5402351.6446300009</v>
      </c>
    </row>
    <row r="101" spans="1:28" x14ac:dyDescent="0.3">
      <c r="A101" t="s">
        <v>107</v>
      </c>
      <c r="B101" t="s">
        <v>5</v>
      </c>
      <c r="C101" t="s">
        <v>6</v>
      </c>
      <c r="D101" t="s">
        <v>7</v>
      </c>
      <c r="E101" t="s">
        <v>8</v>
      </c>
      <c r="F101">
        <v>328801125.31699979</v>
      </c>
      <c r="G101">
        <v>317319657.68399942</v>
      </c>
      <c r="H101">
        <v>291256569.72399962</v>
      </c>
      <c r="I101">
        <v>298996908.32600009</v>
      </c>
      <c r="J101">
        <v>348221851.30800009</v>
      </c>
      <c r="K101">
        <v>404934371.33625668</v>
      </c>
      <c r="L101">
        <v>488382977.1120007</v>
      </c>
      <c r="M101">
        <v>603539645.82900047</v>
      </c>
      <c r="N101">
        <v>683029349.18599963</v>
      </c>
      <c r="O101">
        <v>503350036.18559331</v>
      </c>
      <c r="P101">
        <v>607072794.41900086</v>
      </c>
      <c r="Q101">
        <v>724221300.55620074</v>
      </c>
      <c r="R101">
        <v>695716357.82200027</v>
      </c>
      <c r="S101">
        <v>735154728.91900134</v>
      </c>
      <c r="T101">
        <v>736681522.08351374</v>
      </c>
      <c r="U101">
        <v>626439940.4205544</v>
      </c>
      <c r="V101">
        <v>567691598.47742724</v>
      </c>
      <c r="W101">
        <v>592323537.84128487</v>
      </c>
      <c r="X101">
        <v>630232598.00761032</v>
      </c>
      <c r="Y101">
        <v>630660494.49573612</v>
      </c>
      <c r="Z101">
        <v>584610954.18922663</v>
      </c>
      <c r="AA101">
        <v>507553094.00193405</v>
      </c>
      <c r="AB101">
        <v>893237532.38066769</v>
      </c>
    </row>
    <row r="102" spans="1:28" x14ac:dyDescent="0.3">
      <c r="A102" t="s">
        <v>108</v>
      </c>
      <c r="B102" t="s">
        <v>5</v>
      </c>
      <c r="C102" t="s">
        <v>6</v>
      </c>
      <c r="D102" t="s">
        <v>7</v>
      </c>
      <c r="E102" t="s">
        <v>8</v>
      </c>
      <c r="F102">
        <v>1161344.0028029999</v>
      </c>
      <c r="G102">
        <v>1607820.298</v>
      </c>
      <c r="H102">
        <v>693588.17547599995</v>
      </c>
      <c r="J102">
        <v>1015882.9169999996</v>
      </c>
      <c r="K102">
        <v>1405331.7760000001</v>
      </c>
      <c r="L102">
        <v>1514346.3009999993</v>
      </c>
      <c r="M102">
        <v>1755093.9250000003</v>
      </c>
      <c r="N102">
        <v>1809057.2660000003</v>
      </c>
      <c r="O102">
        <v>1086136.9709999997</v>
      </c>
      <c r="P102">
        <v>1289916.4100000004</v>
      </c>
      <c r="Q102">
        <v>1800097.365</v>
      </c>
      <c r="R102">
        <v>1898911.8039999995</v>
      </c>
      <c r="S102">
        <v>1646753.0099999998</v>
      </c>
      <c r="T102">
        <v>1708309.9790999515</v>
      </c>
      <c r="U102">
        <v>1459238.2482456109</v>
      </c>
      <c r="V102">
        <v>1327556.7100223571</v>
      </c>
      <c r="W102">
        <v>1622416.0621142904</v>
      </c>
      <c r="X102">
        <v>2395191.7420135648</v>
      </c>
      <c r="Y102">
        <v>2071715.6029233609</v>
      </c>
      <c r="Z102">
        <v>1714251.7496211356</v>
      </c>
      <c r="AA102">
        <v>2597365.3782366938</v>
      </c>
      <c r="AB102">
        <v>2607210.6606430002</v>
      </c>
    </row>
    <row r="103" spans="1:28" x14ac:dyDescent="0.3">
      <c r="A103" t="s">
        <v>109</v>
      </c>
      <c r="B103" t="s">
        <v>5</v>
      </c>
      <c r="C103" t="s">
        <v>6</v>
      </c>
      <c r="D103" t="s">
        <v>7</v>
      </c>
      <c r="E103" t="s">
        <v>8</v>
      </c>
      <c r="F103">
        <v>6226768.1349999998</v>
      </c>
      <c r="G103">
        <v>5681737.8479999984</v>
      </c>
      <c r="H103">
        <v>5038620.237999999</v>
      </c>
      <c r="J103">
        <v>7266824</v>
      </c>
      <c r="K103">
        <v>7376345</v>
      </c>
      <c r="L103">
        <v>7718082.7809999986</v>
      </c>
      <c r="M103">
        <v>9552553.6459999979</v>
      </c>
      <c r="T103">
        <v>16487151.531999996</v>
      </c>
      <c r="U103">
        <v>15868845.769000001</v>
      </c>
      <c r="V103">
        <v>15769603.009000005</v>
      </c>
      <c r="W103">
        <v>12442631.99444548</v>
      </c>
      <c r="X103">
        <v>132056505.38989168</v>
      </c>
      <c r="Y103">
        <v>15321342.717045255</v>
      </c>
      <c r="Z103">
        <v>8139902.3840000033</v>
      </c>
    </row>
    <row r="104" spans="1:28" x14ac:dyDescent="0.3">
      <c r="A104" t="s">
        <v>110</v>
      </c>
      <c r="B104" t="s">
        <v>5</v>
      </c>
      <c r="C104" t="s">
        <v>6</v>
      </c>
      <c r="D104" t="s">
        <v>7</v>
      </c>
      <c r="E104" t="s">
        <v>8</v>
      </c>
      <c r="F104">
        <v>439722.66718000005</v>
      </c>
      <c r="G104">
        <v>715752.56099999975</v>
      </c>
      <c r="H104">
        <v>955720.79373999976</v>
      </c>
      <c r="I104">
        <v>955641.44893399975</v>
      </c>
      <c r="J104">
        <v>245648.74999999991</v>
      </c>
      <c r="K104">
        <v>197632.83800000002</v>
      </c>
      <c r="L104">
        <v>217608.86800000002</v>
      </c>
      <c r="M104">
        <v>169890.63200000001</v>
      </c>
      <c r="N104">
        <v>180191.00399999999</v>
      </c>
      <c r="O104">
        <v>211133.90099999993</v>
      </c>
      <c r="P104">
        <v>212113.07399999994</v>
      </c>
      <c r="Q104">
        <v>195891.95499999996</v>
      </c>
      <c r="R104">
        <v>145243.856</v>
      </c>
      <c r="S104">
        <v>1145603.9959999996</v>
      </c>
      <c r="T104">
        <v>1237761.99</v>
      </c>
      <c r="U104">
        <v>939631.02199999976</v>
      </c>
      <c r="V104">
        <v>982530.42500000016</v>
      </c>
      <c r="W104">
        <v>1083722.292750638</v>
      </c>
      <c r="X104">
        <v>1665800.5559058399</v>
      </c>
      <c r="Y104">
        <v>1665922.0203945497</v>
      </c>
      <c r="Z104">
        <v>1666300.4386590607</v>
      </c>
      <c r="AA104">
        <v>1667108.1766293065</v>
      </c>
      <c r="AB104">
        <v>1147406.6035029998</v>
      </c>
    </row>
    <row r="105" spans="1:28" x14ac:dyDescent="0.3">
      <c r="A105" t="s">
        <v>111</v>
      </c>
      <c r="B105" t="s">
        <v>5</v>
      </c>
      <c r="C105" t="s">
        <v>6</v>
      </c>
      <c r="D105" t="s">
        <v>7</v>
      </c>
      <c r="E105" t="s">
        <v>8</v>
      </c>
      <c r="W105">
        <v>1231280.4480000001</v>
      </c>
      <c r="X105">
        <v>4153938.4026804469</v>
      </c>
      <c r="Y105">
        <v>1148242.8261359991</v>
      </c>
      <c r="Z105">
        <v>9306752.498437902</v>
      </c>
      <c r="AA105">
        <v>9447658.8715913445</v>
      </c>
      <c r="AB105">
        <v>17653171.143589009</v>
      </c>
    </row>
    <row r="106" spans="1:28" x14ac:dyDescent="0.3">
      <c r="A106" t="s">
        <v>112</v>
      </c>
      <c r="B106" t="s">
        <v>5</v>
      </c>
      <c r="C106" t="s">
        <v>6</v>
      </c>
      <c r="D106" t="s">
        <v>7</v>
      </c>
      <c r="E106" t="s">
        <v>8</v>
      </c>
      <c r="G106">
        <v>1611179.2830000003</v>
      </c>
      <c r="H106">
        <v>1874702.0970000001</v>
      </c>
      <c r="I106">
        <v>2292903.523</v>
      </c>
      <c r="J106">
        <v>1630783.977</v>
      </c>
      <c r="K106">
        <v>2138170.8719999995</v>
      </c>
      <c r="L106">
        <v>2339864.2910000002</v>
      </c>
      <c r="M106">
        <v>3463532.0460000006</v>
      </c>
      <c r="N106">
        <v>3567261.5870000012</v>
      </c>
      <c r="O106">
        <v>2037027.2450000001</v>
      </c>
      <c r="P106">
        <v>2434532.835</v>
      </c>
      <c r="Q106">
        <v>3163559.2890000003</v>
      </c>
      <c r="R106">
        <v>3335475.6939999992</v>
      </c>
      <c r="S106">
        <v>3738037.466</v>
      </c>
      <c r="T106">
        <v>4332353.3640000001</v>
      </c>
      <c r="U106">
        <v>3623766.7579999985</v>
      </c>
      <c r="V106">
        <v>3406859.0359899998</v>
      </c>
      <c r="W106">
        <v>3049176.8079400002</v>
      </c>
      <c r="X106">
        <v>3352317.9029899989</v>
      </c>
      <c r="Y106">
        <v>3506322.8139900016</v>
      </c>
      <c r="Z106">
        <v>3639704.4919999996</v>
      </c>
      <c r="AA106">
        <v>4733385.4899800019</v>
      </c>
      <c r="AB106">
        <v>5313310.8470000001</v>
      </c>
    </row>
    <row r="107" spans="1:28" x14ac:dyDescent="0.3">
      <c r="A107" t="s">
        <v>113</v>
      </c>
      <c r="B107" t="s">
        <v>5</v>
      </c>
      <c r="C107" t="s">
        <v>6</v>
      </c>
      <c r="D107" t="s">
        <v>7</v>
      </c>
      <c r="E107" t="s">
        <v>8</v>
      </c>
      <c r="F107">
        <v>1046740.5459999997</v>
      </c>
      <c r="G107">
        <v>1004444.5070000004</v>
      </c>
      <c r="H107">
        <v>809481.40900000022</v>
      </c>
      <c r="I107">
        <v>743646.62300000014</v>
      </c>
      <c r="J107">
        <v>1094229.9540000001</v>
      </c>
      <c r="K107">
        <v>1204617.8870000001</v>
      </c>
      <c r="L107">
        <v>1312517.5309999995</v>
      </c>
      <c r="M107">
        <v>1682413.8150000002</v>
      </c>
      <c r="N107">
        <v>2908027.4649999999</v>
      </c>
      <c r="O107">
        <v>2183858.9159999993</v>
      </c>
      <c r="P107">
        <v>2175389.3449999997</v>
      </c>
      <c r="Q107">
        <v>3162778.382999999</v>
      </c>
      <c r="R107">
        <v>3735993.0519999992</v>
      </c>
      <c r="S107">
        <v>3429357.8480000002</v>
      </c>
      <c r="T107">
        <v>3419325.1339999987</v>
      </c>
      <c r="U107">
        <v>3375266.2190000005</v>
      </c>
      <c r="V107">
        <v>2889077.0959999994</v>
      </c>
      <c r="W107">
        <v>2743361.5009510005</v>
      </c>
      <c r="X107">
        <v>2539163.2797005344</v>
      </c>
      <c r="Y107">
        <v>2759218.5698313341</v>
      </c>
      <c r="Z107">
        <v>2330534.8861805527</v>
      </c>
      <c r="AA107">
        <v>2781767.6742175827</v>
      </c>
      <c r="AB107">
        <v>2672400.5428049997</v>
      </c>
    </row>
    <row r="108" spans="1:28" x14ac:dyDescent="0.3">
      <c r="A108" t="s">
        <v>114</v>
      </c>
      <c r="B108" t="s">
        <v>5</v>
      </c>
      <c r="C108" t="s">
        <v>6</v>
      </c>
      <c r="D108" t="s">
        <v>7</v>
      </c>
      <c r="E108" t="s">
        <v>8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139200.94285218703</v>
      </c>
      <c r="Z108">
        <v>38203.676586432892</v>
      </c>
      <c r="AA108">
        <v>61683.288653831034</v>
      </c>
      <c r="AB108">
        <v>216480.90915400002</v>
      </c>
    </row>
    <row r="109" spans="1:28" x14ac:dyDescent="0.3">
      <c r="A109" t="s">
        <v>115</v>
      </c>
      <c r="B109" t="s">
        <v>5</v>
      </c>
      <c r="C109" t="s">
        <v>6</v>
      </c>
      <c r="D109" t="s">
        <v>7</v>
      </c>
      <c r="E109" t="s">
        <v>8</v>
      </c>
      <c r="F109">
        <v>510052.94199999998</v>
      </c>
      <c r="G109">
        <v>462166.86899999995</v>
      </c>
      <c r="H109">
        <v>237683.60299999994</v>
      </c>
      <c r="I109">
        <v>583949.95600000001</v>
      </c>
      <c r="J109">
        <v>439898.8409999999</v>
      </c>
      <c r="K109">
        <v>731274.37299999979</v>
      </c>
      <c r="L109">
        <v>1322641.5749999997</v>
      </c>
      <c r="M109">
        <v>1877739.9309999999</v>
      </c>
      <c r="N109">
        <v>3082526.7660000008</v>
      </c>
      <c r="O109">
        <v>2500941.6539999996</v>
      </c>
      <c r="P109">
        <v>1792019.1130000001</v>
      </c>
      <c r="Q109">
        <v>1929092.1940000001</v>
      </c>
      <c r="R109">
        <v>1711910.6690000002</v>
      </c>
      <c r="S109">
        <v>1702219.9709999999</v>
      </c>
      <c r="T109">
        <v>1876927.5739999993</v>
      </c>
      <c r="U109">
        <v>2567530.6119999983</v>
      </c>
      <c r="V109">
        <v>2093509.313000001</v>
      </c>
      <c r="W109">
        <v>2557751.9291423569</v>
      </c>
      <c r="X109">
        <v>2558169.6965119187</v>
      </c>
      <c r="Y109">
        <v>3032043.0400179829</v>
      </c>
      <c r="Z109">
        <v>3049662.1147489389</v>
      </c>
      <c r="AA109">
        <v>2614077.0533699989</v>
      </c>
      <c r="AB109">
        <v>4601446.7724590013</v>
      </c>
    </row>
    <row r="110" spans="1:28" x14ac:dyDescent="0.3">
      <c r="A110" t="s">
        <v>116</v>
      </c>
      <c r="B110" t="s">
        <v>5</v>
      </c>
      <c r="C110" t="s">
        <v>6</v>
      </c>
      <c r="D110" t="s">
        <v>7</v>
      </c>
      <c r="E110" t="s">
        <v>8</v>
      </c>
      <c r="F110">
        <v>474285.86800000002</v>
      </c>
      <c r="G110">
        <v>472576.37799999997</v>
      </c>
      <c r="H110">
        <v>478974.87609650602</v>
      </c>
      <c r="I110">
        <v>613101.6540000001</v>
      </c>
      <c r="L110">
        <v>934147.64699999988</v>
      </c>
      <c r="M110">
        <v>970205.75481613306</v>
      </c>
      <c r="N110">
        <v>1326454.6070000003</v>
      </c>
      <c r="O110">
        <v>1408630.2389999998</v>
      </c>
      <c r="P110">
        <v>1283163.8779999993</v>
      </c>
      <c r="Q110">
        <v>1742253.2009999997</v>
      </c>
      <c r="R110">
        <v>1583331.9789999998</v>
      </c>
      <c r="S110">
        <v>1564984.2230000002</v>
      </c>
      <c r="T110">
        <v>1576315.2220000001</v>
      </c>
      <c r="U110">
        <v>1573335.5569999996</v>
      </c>
      <c r="V110">
        <v>1241755.1749999993</v>
      </c>
      <c r="W110">
        <v>1481546.8813513967</v>
      </c>
      <c r="Y110">
        <v>538689.83600206382</v>
      </c>
      <c r="Z110">
        <v>1726881.6781013648</v>
      </c>
      <c r="AA110">
        <v>1689785.313978621</v>
      </c>
    </row>
    <row r="111" spans="1:28" x14ac:dyDescent="0.3">
      <c r="A111" t="s">
        <v>117</v>
      </c>
      <c r="B111" t="s">
        <v>5</v>
      </c>
      <c r="C111" t="s">
        <v>6</v>
      </c>
      <c r="D111" t="s">
        <v>7</v>
      </c>
      <c r="E111" t="s">
        <v>8</v>
      </c>
      <c r="F111">
        <v>23812527.963000007</v>
      </c>
      <c r="G111">
        <v>22609824.487999998</v>
      </c>
      <c r="H111">
        <v>23257990.262999997</v>
      </c>
      <c r="I111">
        <v>24022202.343000002</v>
      </c>
      <c r="J111">
        <v>32350921.603</v>
      </c>
      <c r="K111">
        <v>36937993.875</v>
      </c>
      <c r="L111">
        <v>43130992.924999997</v>
      </c>
      <c r="M111">
        <v>48872104.580999993</v>
      </c>
      <c r="N111">
        <v>53572169.070716046</v>
      </c>
      <c r="O111">
        <v>40735964.209999993</v>
      </c>
      <c r="P111">
        <v>56467353.362999998</v>
      </c>
      <c r="Q111">
        <v>68026382.909999996</v>
      </c>
      <c r="R111">
        <v>77684619.774999976</v>
      </c>
      <c r="S111">
        <v>82211328.461999983</v>
      </c>
      <c r="T111">
        <v>83204564.37999998</v>
      </c>
      <c r="U111">
        <v>65953460.606999993</v>
      </c>
      <c r="V111">
        <v>61194992.070999995</v>
      </c>
      <c r="W111">
        <v>67848262.69996047</v>
      </c>
      <c r="X111">
        <v>77661516.472212926</v>
      </c>
      <c r="Y111">
        <v>72195667.1845548</v>
      </c>
      <c r="Z111">
        <v>60866382.673668534</v>
      </c>
      <c r="AA111">
        <v>78017871.476787731</v>
      </c>
      <c r="AB111">
        <v>103343832.33592698</v>
      </c>
    </row>
    <row r="112" spans="1:28" x14ac:dyDescent="0.3">
      <c r="A112" t="s">
        <v>118</v>
      </c>
      <c r="B112" t="s">
        <v>5</v>
      </c>
      <c r="C112" t="s">
        <v>6</v>
      </c>
      <c r="D112" t="s">
        <v>7</v>
      </c>
      <c r="E112" t="s">
        <v>8</v>
      </c>
      <c r="F112">
        <v>380029.94899999991</v>
      </c>
      <c r="G112">
        <v>379556.85399999999</v>
      </c>
      <c r="H112">
        <v>384374.11699999991</v>
      </c>
      <c r="I112">
        <v>463802.97299999988</v>
      </c>
      <c r="J112">
        <v>625778.46399999992</v>
      </c>
      <c r="K112">
        <v>733752.46299999976</v>
      </c>
      <c r="L112">
        <v>912706.5780000001</v>
      </c>
      <c r="M112">
        <v>1074501.6409999996</v>
      </c>
      <c r="N112">
        <v>1366759.291</v>
      </c>
      <c r="O112">
        <v>945993.71699999971</v>
      </c>
      <c r="P112">
        <v>1073354.4560000005</v>
      </c>
      <c r="Q112">
        <v>1387135.1099999996</v>
      </c>
      <c r="R112">
        <v>529413.25300000003</v>
      </c>
      <c r="S112">
        <v>643086.924</v>
      </c>
      <c r="T112">
        <v>788848.66299999983</v>
      </c>
      <c r="U112">
        <v>1272007.4870000002</v>
      </c>
      <c r="V112">
        <v>1443291.1910000003</v>
      </c>
      <c r="W112">
        <v>776476.78948526643</v>
      </c>
      <c r="X112">
        <v>1924340.5816931843</v>
      </c>
      <c r="Y112">
        <v>1924340.5816931848</v>
      </c>
      <c r="Z112">
        <v>1924350.201170864</v>
      </c>
      <c r="AA112">
        <v>1501813.7689375342</v>
      </c>
      <c r="AB112">
        <v>2070968.1550580002</v>
      </c>
    </row>
    <row r="113" spans="1:28" x14ac:dyDescent="0.3">
      <c r="A113" t="s">
        <v>119</v>
      </c>
      <c r="B113" t="s">
        <v>5</v>
      </c>
      <c r="C113" t="s">
        <v>6</v>
      </c>
      <c r="D113" t="s">
        <v>7</v>
      </c>
      <c r="E113" t="s">
        <v>8</v>
      </c>
      <c r="F113">
        <v>451621.32400000014</v>
      </c>
      <c r="G113">
        <v>946857.49600000028</v>
      </c>
      <c r="H113">
        <v>880169.27999999991</v>
      </c>
      <c r="I113">
        <v>1269966.8320000002</v>
      </c>
      <c r="J113">
        <v>1269966.8319999997</v>
      </c>
      <c r="K113">
        <v>1477863.2890000003</v>
      </c>
      <c r="L113">
        <v>1738018.1609999991</v>
      </c>
      <c r="M113">
        <v>3178877.1249999995</v>
      </c>
      <c r="N113">
        <v>3178877.1249999991</v>
      </c>
      <c r="P113">
        <v>4339916.2330000009</v>
      </c>
      <c r="Q113">
        <v>3070841.6760000004</v>
      </c>
      <c r="R113">
        <v>3120308.1449999996</v>
      </c>
      <c r="V113">
        <v>3441948.2090000003</v>
      </c>
      <c r="W113">
        <v>941520.50363666343</v>
      </c>
      <c r="X113">
        <v>1375807.8388225867</v>
      </c>
      <c r="Y113">
        <v>3213875.9398112046</v>
      </c>
    </row>
    <row r="114" spans="1:28" x14ac:dyDescent="0.3">
      <c r="A114" t="s">
        <v>120</v>
      </c>
      <c r="B114" t="s">
        <v>5</v>
      </c>
      <c r="C114" t="s">
        <v>6</v>
      </c>
      <c r="D114" t="s">
        <v>7</v>
      </c>
      <c r="E114" t="s">
        <v>8</v>
      </c>
      <c r="F114">
        <v>3024606.3310000007</v>
      </c>
      <c r="G114">
        <v>2431118.0010000011</v>
      </c>
      <c r="H114">
        <v>2529396.6780000003</v>
      </c>
      <c r="I114">
        <v>3030055.3940000003</v>
      </c>
      <c r="J114">
        <v>495248.73500000004</v>
      </c>
      <c r="K114">
        <v>598098.04700000025</v>
      </c>
      <c r="L114">
        <v>584719.848</v>
      </c>
      <c r="M114">
        <v>705164.23699999996</v>
      </c>
      <c r="N114">
        <v>773785.26800000039</v>
      </c>
      <c r="O114">
        <v>767143.61499999976</v>
      </c>
      <c r="P114">
        <v>1553936.8479999998</v>
      </c>
      <c r="Q114">
        <v>2297508.7339999992</v>
      </c>
      <c r="R114">
        <v>2223472.8750000005</v>
      </c>
      <c r="S114">
        <v>2605235.0169999981</v>
      </c>
      <c r="T114">
        <v>3711717.8720000004</v>
      </c>
      <c r="U114">
        <v>2298416.15</v>
      </c>
      <c r="V114">
        <v>3210199.0629999992</v>
      </c>
      <c r="W114">
        <v>1555978.5895211918</v>
      </c>
      <c r="X114">
        <v>1170616.4188354458</v>
      </c>
      <c r="Y114">
        <v>1429514.0763189234</v>
      </c>
      <c r="Z114">
        <v>1109639.600202</v>
      </c>
      <c r="AA114">
        <v>1513603.6277929996</v>
      </c>
      <c r="AB114">
        <v>2175586.8363619996</v>
      </c>
    </row>
    <row r="115" spans="1:28" x14ac:dyDescent="0.3">
      <c r="A115" t="s">
        <v>121</v>
      </c>
      <c r="B115" t="s">
        <v>5</v>
      </c>
      <c r="C115" t="s">
        <v>6</v>
      </c>
      <c r="D115" t="s">
        <v>7</v>
      </c>
      <c r="E115" t="s">
        <v>8</v>
      </c>
      <c r="G115">
        <v>346162.51700000011</v>
      </c>
      <c r="L115">
        <v>949764.4439999999</v>
      </c>
      <c r="M115">
        <v>1367834.0240000002</v>
      </c>
      <c r="N115">
        <v>1467844.0190000003</v>
      </c>
      <c r="O115">
        <v>1154417.6569999997</v>
      </c>
      <c r="P115">
        <v>1432217.9969999997</v>
      </c>
      <c r="Q115">
        <v>2079319.423</v>
      </c>
      <c r="T115">
        <v>1950364.8640000003</v>
      </c>
      <c r="U115">
        <v>1947767.4130000002</v>
      </c>
      <c r="W115">
        <v>3246811.7182155736</v>
      </c>
      <c r="X115">
        <v>3248303.8772237245</v>
      </c>
      <c r="Y115">
        <v>3248303.8772237245</v>
      </c>
      <c r="Z115">
        <v>2091429.7403824823</v>
      </c>
      <c r="AA115">
        <v>2413097.252713352</v>
      </c>
      <c r="AB115">
        <v>4481739.9080430018</v>
      </c>
    </row>
    <row r="116" spans="1:28" x14ac:dyDescent="0.3">
      <c r="A116" t="s">
        <v>122</v>
      </c>
      <c r="B116" t="s">
        <v>5</v>
      </c>
      <c r="C116" t="s">
        <v>6</v>
      </c>
      <c r="D116" t="s">
        <v>7</v>
      </c>
      <c r="E116" t="s">
        <v>8</v>
      </c>
      <c r="F116">
        <v>912868.9599999995</v>
      </c>
      <c r="G116">
        <v>838706.28200000001</v>
      </c>
      <c r="H116">
        <v>950768.57900000014</v>
      </c>
      <c r="I116">
        <v>1104643.7520000003</v>
      </c>
      <c r="J116">
        <v>1333917.5079999999</v>
      </c>
      <c r="K116">
        <v>1003763.7730000002</v>
      </c>
      <c r="L116">
        <v>469520.86</v>
      </c>
      <c r="M116">
        <v>619363.90620808583</v>
      </c>
      <c r="N116">
        <v>771602.21</v>
      </c>
      <c r="O116">
        <v>383053.65799999994</v>
      </c>
      <c r="P116">
        <v>471710.86599999998</v>
      </c>
      <c r="Q116">
        <v>574735.31099999999</v>
      </c>
      <c r="R116">
        <v>545716.31999999995</v>
      </c>
      <c r="S116">
        <v>430696.41200000007</v>
      </c>
      <c r="T116">
        <v>416409.11499999999</v>
      </c>
      <c r="U116">
        <v>343978.75499999995</v>
      </c>
      <c r="V116">
        <v>414544.72499999992</v>
      </c>
      <c r="W116">
        <v>397379.36454418686</v>
      </c>
      <c r="X116">
        <v>383559.68597958353</v>
      </c>
      <c r="Y116">
        <v>1279350.6225361829</v>
      </c>
      <c r="Z116">
        <v>827765.06300926325</v>
      </c>
      <c r="AA116">
        <v>1081414.4995074077</v>
      </c>
      <c r="AB116">
        <v>1679964.5396049998</v>
      </c>
    </row>
    <row r="117" spans="1:28" x14ac:dyDescent="0.3">
      <c r="A117" t="s">
        <v>123</v>
      </c>
      <c r="B117" t="s">
        <v>5</v>
      </c>
      <c r="C117" t="s">
        <v>6</v>
      </c>
      <c r="D117" t="s">
        <v>7</v>
      </c>
      <c r="E117" t="s">
        <v>8</v>
      </c>
      <c r="M117">
        <v>350923.40200000012</v>
      </c>
      <c r="N117">
        <v>444191.41899999999</v>
      </c>
      <c r="O117">
        <v>342014.21900000004</v>
      </c>
    </row>
    <row r="118" spans="1:28" x14ac:dyDescent="0.3">
      <c r="A118" t="s">
        <v>124</v>
      </c>
      <c r="B118" t="s">
        <v>5</v>
      </c>
      <c r="C118" t="s">
        <v>6</v>
      </c>
      <c r="D118" t="s">
        <v>7</v>
      </c>
      <c r="E118" t="s">
        <v>8</v>
      </c>
      <c r="F118">
        <v>158819115.89100003</v>
      </c>
      <c r="G118">
        <v>156275059.43800002</v>
      </c>
      <c r="H118">
        <v>155324521.35900009</v>
      </c>
      <c r="I118">
        <v>154333880.78800005</v>
      </c>
      <c r="J118">
        <v>166656230.55099994</v>
      </c>
      <c r="K118">
        <v>176920572.54900005</v>
      </c>
      <c r="L118">
        <v>206287487.73300007</v>
      </c>
      <c r="M118">
        <v>220524887.52500004</v>
      </c>
      <c r="N118">
        <v>243226119.02900004</v>
      </c>
      <c r="O118">
        <v>174705761.24100003</v>
      </c>
      <c r="P118">
        <v>163181599.57100004</v>
      </c>
      <c r="Q118">
        <v>177074189.23600003</v>
      </c>
      <c r="R118">
        <v>179812124.58500001</v>
      </c>
      <c r="S118">
        <v>185540805.91299999</v>
      </c>
      <c r="T118">
        <v>196337015.59299994</v>
      </c>
      <c r="U118">
        <v>192698904.338</v>
      </c>
      <c r="V118">
        <v>188556914.81099999</v>
      </c>
      <c r="W118">
        <v>206026632.98999998</v>
      </c>
      <c r="X118">
        <v>219684426.99499997</v>
      </c>
      <c r="Y118">
        <v>212636418.10299999</v>
      </c>
      <c r="Z118">
        <v>174010191.634</v>
      </c>
      <c r="AB118">
        <v>269196228.90999997</v>
      </c>
    </row>
    <row r="119" spans="1:28" x14ac:dyDescent="0.3">
      <c r="A119" t="s">
        <v>125</v>
      </c>
      <c r="B119" t="s">
        <v>5</v>
      </c>
      <c r="C119" t="s">
        <v>6</v>
      </c>
      <c r="D119" t="s">
        <v>7</v>
      </c>
      <c r="E119" t="s">
        <v>8</v>
      </c>
      <c r="F119">
        <v>158230267.95000002</v>
      </c>
      <c r="G119">
        <v>159898293.15400034</v>
      </c>
      <c r="H119">
        <v>179827783.12800026</v>
      </c>
      <c r="I119">
        <v>216697506.27200025</v>
      </c>
      <c r="J119">
        <v>233372881.85172504</v>
      </c>
      <c r="K119">
        <v>303238971.89669859</v>
      </c>
      <c r="L119">
        <v>283406194.6469996</v>
      </c>
      <c r="M119">
        <v>407032778.13584006</v>
      </c>
      <c r="N119">
        <v>489448523.89861369</v>
      </c>
      <c r="O119">
        <v>407427396.12489367</v>
      </c>
      <c r="P119">
        <v>346368071.5769999</v>
      </c>
      <c r="Q119">
        <v>520258184.16600019</v>
      </c>
      <c r="R119">
        <v>489819101.3762399</v>
      </c>
      <c r="S119">
        <v>532032763.12824059</v>
      </c>
      <c r="T119">
        <v>631915765.33700061</v>
      </c>
      <c r="U119">
        <v>652744613.34100044</v>
      </c>
      <c r="V119">
        <v>547661701.28818178</v>
      </c>
      <c r="W119">
        <v>495324268.23599553</v>
      </c>
      <c r="X119">
        <v>696565161.60696173</v>
      </c>
      <c r="Y119">
        <v>621635412.61628187</v>
      </c>
      <c r="Z119">
        <v>595317153.86775565</v>
      </c>
      <c r="AA119">
        <v>442619581.30505431</v>
      </c>
      <c r="AB119">
        <v>588322771.61282194</v>
      </c>
    </row>
    <row r="120" spans="1:28" x14ac:dyDescent="0.3">
      <c r="A120" t="s">
        <v>126</v>
      </c>
      <c r="B120" t="s">
        <v>5</v>
      </c>
      <c r="C120" t="s">
        <v>6</v>
      </c>
      <c r="D120" t="s">
        <v>7</v>
      </c>
      <c r="E120" t="s">
        <v>8</v>
      </c>
      <c r="F120">
        <v>272753.38</v>
      </c>
      <c r="G120">
        <v>336477.6399999999</v>
      </c>
      <c r="H120">
        <v>349275.14199999999</v>
      </c>
      <c r="I120">
        <v>521747.755</v>
      </c>
      <c r="J120">
        <v>570611.47299999977</v>
      </c>
      <c r="K120">
        <v>769860.07699999982</v>
      </c>
      <c r="L120">
        <v>997956.28099999996</v>
      </c>
      <c r="M120">
        <v>1272283.1499999999</v>
      </c>
      <c r="N120">
        <v>1727094.2952380958</v>
      </c>
      <c r="O120">
        <v>1265117.3489999999</v>
      </c>
      <c r="P120">
        <v>1447764.385</v>
      </c>
      <c r="Q120">
        <v>1899930.4889999996</v>
      </c>
      <c r="R120">
        <v>1974119.0859999999</v>
      </c>
      <c r="S120">
        <v>2075931.7680000002</v>
      </c>
      <c r="T120">
        <v>2001854.3440000003</v>
      </c>
      <c r="U120">
        <v>1952317.8090000004</v>
      </c>
      <c r="V120">
        <v>2092394.2719999996</v>
      </c>
      <c r="W120">
        <v>2447786.5590000004</v>
      </c>
      <c r="X120">
        <v>2826886.5549999997</v>
      </c>
      <c r="Y120">
        <v>2928662.3179999995</v>
      </c>
      <c r="Z120">
        <v>3138100.4109999989</v>
      </c>
      <c r="AA120">
        <v>4107645.8379999995</v>
      </c>
      <c r="AB120">
        <v>5397316.1770000029</v>
      </c>
    </row>
    <row r="121" spans="1:28" x14ac:dyDescent="0.3">
      <c r="A121" t="s">
        <v>127</v>
      </c>
      <c r="B121" t="s">
        <v>5</v>
      </c>
      <c r="C121" t="s">
        <v>6</v>
      </c>
      <c r="D121" t="s">
        <v>7</v>
      </c>
      <c r="E121" t="s">
        <v>8</v>
      </c>
      <c r="F121">
        <v>599874.10899999994</v>
      </c>
      <c r="G121">
        <v>614177.01899999997</v>
      </c>
      <c r="I121">
        <v>789407.88</v>
      </c>
      <c r="J121">
        <v>1005066.7149999995</v>
      </c>
      <c r="K121">
        <v>1004855.807</v>
      </c>
      <c r="L121">
        <v>1297402.0620000002</v>
      </c>
      <c r="M121">
        <v>2089916.1419999993</v>
      </c>
      <c r="S121">
        <v>6284354.3920000019</v>
      </c>
      <c r="T121">
        <v>5057700.7889999999</v>
      </c>
      <c r="U121">
        <v>5057700.7889999989</v>
      </c>
      <c r="V121">
        <v>3279662.5859999992</v>
      </c>
      <c r="W121">
        <v>3260149.2358099991</v>
      </c>
      <c r="X121">
        <v>4371886.1841900013</v>
      </c>
      <c r="Y121">
        <v>5736551.4753410006</v>
      </c>
      <c r="Z121">
        <v>5736551.4753410006</v>
      </c>
      <c r="AA121">
        <v>6368641.4568299996</v>
      </c>
      <c r="AB121">
        <v>7853354.6761920014</v>
      </c>
    </row>
    <row r="122" spans="1:28" x14ac:dyDescent="0.3">
      <c r="A122" t="s">
        <v>128</v>
      </c>
      <c r="B122" t="s">
        <v>5</v>
      </c>
      <c r="C122" t="s">
        <v>6</v>
      </c>
      <c r="D122" t="s">
        <v>7</v>
      </c>
      <c r="E122" t="s">
        <v>8</v>
      </c>
      <c r="M122">
        <v>3250631.1560000004</v>
      </c>
      <c r="N122">
        <v>3250527.6579999998</v>
      </c>
      <c r="O122">
        <v>2120500.5699999998</v>
      </c>
      <c r="P122">
        <v>2063046.1090000004</v>
      </c>
      <c r="Q122">
        <v>2280575.5389999999</v>
      </c>
      <c r="R122">
        <v>2107284.0639999993</v>
      </c>
      <c r="S122">
        <v>1771375.071</v>
      </c>
      <c r="T122">
        <v>1732691.4780000004</v>
      </c>
      <c r="U122">
        <v>1533986.9619999998</v>
      </c>
      <c r="V122">
        <v>1654517.5660000001</v>
      </c>
      <c r="W122">
        <v>1741301.2385685043</v>
      </c>
      <c r="X122">
        <v>1975063.9225942481</v>
      </c>
      <c r="Y122">
        <v>1973998.7709165502</v>
      </c>
      <c r="Z122">
        <v>1524862.1192399859</v>
      </c>
      <c r="AA122">
        <v>1885006.0383989138</v>
      </c>
      <c r="AB122">
        <v>2227760.9482710008</v>
      </c>
    </row>
    <row r="123" spans="1:28" x14ac:dyDescent="0.3">
      <c r="A123" t="s">
        <v>129</v>
      </c>
      <c r="B123" t="s">
        <v>5</v>
      </c>
      <c r="C123" t="s">
        <v>6</v>
      </c>
      <c r="D123" t="s">
        <v>7</v>
      </c>
      <c r="E123" t="s">
        <v>8</v>
      </c>
      <c r="R123">
        <v>33395.090000000004</v>
      </c>
      <c r="S123">
        <v>36906.606000000014</v>
      </c>
      <c r="U123">
        <v>36293.507999999987</v>
      </c>
      <c r="V123">
        <v>36293.507999999994</v>
      </c>
      <c r="W123">
        <v>35079.40400000001</v>
      </c>
      <c r="X123">
        <v>35079.404000000002</v>
      </c>
      <c r="Y123">
        <v>36293.507999999994</v>
      </c>
      <c r="Z123">
        <v>36293.508000000009</v>
      </c>
      <c r="AA123">
        <v>26121.575311948091</v>
      </c>
      <c r="AB123">
        <v>32878.990657999995</v>
      </c>
    </row>
    <row r="124" spans="1:28" x14ac:dyDescent="0.3">
      <c r="A124" t="s">
        <v>130</v>
      </c>
      <c r="B124" t="s">
        <v>5</v>
      </c>
      <c r="C124" t="s">
        <v>6</v>
      </c>
      <c r="D124" t="s">
        <v>7</v>
      </c>
      <c r="E124" t="s">
        <v>8</v>
      </c>
      <c r="F124">
        <v>11762804.433999997</v>
      </c>
      <c r="G124">
        <v>11762862.857999999</v>
      </c>
      <c r="H124">
        <v>11762008.838999998</v>
      </c>
      <c r="I124">
        <v>14040174.362999998</v>
      </c>
      <c r="J124">
        <v>17515812.81472481</v>
      </c>
      <c r="K124">
        <v>20501535.065000005</v>
      </c>
      <c r="L124">
        <v>23048841.225000001</v>
      </c>
      <c r="M124">
        <v>23800607.887999993</v>
      </c>
      <c r="N124">
        <v>30749150.577999998</v>
      </c>
      <c r="O124">
        <v>32569220.58600001</v>
      </c>
      <c r="P124">
        <v>34946384.300000004</v>
      </c>
      <c r="Q124">
        <v>43440010.455000013</v>
      </c>
      <c r="R124">
        <v>43941807.090000004</v>
      </c>
      <c r="S124">
        <v>44615898.740999997</v>
      </c>
      <c r="T124">
        <v>44615898.740999997</v>
      </c>
      <c r="U124">
        <v>36789251.420000017</v>
      </c>
      <c r="V124">
        <v>41073720.302000001</v>
      </c>
      <c r="W124">
        <v>38436038.963882238</v>
      </c>
      <c r="X124">
        <v>48495876.17121698</v>
      </c>
      <c r="Y124">
        <v>48905500.746147633</v>
      </c>
      <c r="Z124">
        <v>48905500.746147633</v>
      </c>
      <c r="AA124">
        <v>42679184.957738534</v>
      </c>
      <c r="AB124">
        <v>64768126.257212006</v>
      </c>
    </row>
    <row r="125" spans="1:28" x14ac:dyDescent="0.3">
      <c r="A125" t="s">
        <v>131</v>
      </c>
      <c r="B125" t="s">
        <v>5</v>
      </c>
      <c r="C125" t="s">
        <v>6</v>
      </c>
      <c r="D125" t="s">
        <v>7</v>
      </c>
      <c r="E125" t="s">
        <v>8</v>
      </c>
      <c r="F125">
        <v>575547.40399999986</v>
      </c>
      <c r="G125">
        <v>573619.52699999977</v>
      </c>
      <c r="H125">
        <v>1000775.2389999997</v>
      </c>
      <c r="I125">
        <v>1320106.3799999999</v>
      </c>
      <c r="J125">
        <v>1549852.9709999997</v>
      </c>
      <c r="K125">
        <v>1602731.9209999996</v>
      </c>
      <c r="L125">
        <v>2114512.7729999996</v>
      </c>
      <c r="M125">
        <v>2256930.8570000003</v>
      </c>
      <c r="N125">
        <v>5740826.0770000014</v>
      </c>
      <c r="O125">
        <v>5716790.3970000017</v>
      </c>
      <c r="P125">
        <v>5717171.3570000008</v>
      </c>
      <c r="Q125">
        <v>5706422.9870000007</v>
      </c>
      <c r="R125">
        <v>5717092.6870000018</v>
      </c>
      <c r="S125">
        <v>9514103.4799999967</v>
      </c>
      <c r="T125">
        <v>8160767.7190000014</v>
      </c>
      <c r="U125">
        <v>7167662.6685999995</v>
      </c>
      <c r="V125">
        <v>7169779.7980000013</v>
      </c>
      <c r="X125">
        <v>4762699.1321900003</v>
      </c>
      <c r="Y125">
        <v>6889089.5091580013</v>
      </c>
      <c r="Z125">
        <v>5844198.4834799981</v>
      </c>
      <c r="AA125">
        <v>5590635.2773599988</v>
      </c>
      <c r="AB125">
        <v>13606791.061939992</v>
      </c>
    </row>
    <row r="126" spans="1:28" x14ac:dyDescent="0.3">
      <c r="A126" t="s">
        <v>132</v>
      </c>
      <c r="B126" t="s">
        <v>5</v>
      </c>
      <c r="C126" t="s">
        <v>6</v>
      </c>
      <c r="D126" t="s">
        <v>7</v>
      </c>
      <c r="E126" t="s">
        <v>8</v>
      </c>
      <c r="G126">
        <v>2809492.1260000002</v>
      </c>
      <c r="P126">
        <v>4131712.5359999994</v>
      </c>
      <c r="Q126">
        <v>4131712.5359999998</v>
      </c>
      <c r="R126">
        <v>7449700.6750000026</v>
      </c>
      <c r="S126">
        <v>14304639.159999995</v>
      </c>
      <c r="T126">
        <v>14319850.039058123</v>
      </c>
      <c r="U126">
        <v>15763766.313999999</v>
      </c>
      <c r="V126">
        <v>14864016.365202501</v>
      </c>
      <c r="W126">
        <v>17912947.634957999</v>
      </c>
      <c r="X126">
        <v>18112718.105316989</v>
      </c>
      <c r="Y126">
        <v>17329046.76179887</v>
      </c>
      <c r="Z126">
        <v>16689784.398681007</v>
      </c>
      <c r="AA126">
        <v>13348422.714606572</v>
      </c>
      <c r="AB126">
        <v>15943319.997400001</v>
      </c>
    </row>
    <row r="127" spans="1:28" x14ac:dyDescent="0.3">
      <c r="A127" t="s">
        <v>133</v>
      </c>
      <c r="B127" t="s">
        <v>5</v>
      </c>
      <c r="C127" t="s">
        <v>6</v>
      </c>
      <c r="D127" t="s">
        <v>7</v>
      </c>
      <c r="E127" t="s">
        <v>8</v>
      </c>
      <c r="F127">
        <v>958924.96400000004</v>
      </c>
      <c r="G127">
        <v>1072393.0090000001</v>
      </c>
      <c r="H127">
        <v>853169.48299999977</v>
      </c>
      <c r="I127">
        <v>1644963.7430000002</v>
      </c>
      <c r="J127">
        <v>1613634.622</v>
      </c>
      <c r="K127">
        <v>1679487.8630000001</v>
      </c>
      <c r="L127">
        <v>1869173.0549999995</v>
      </c>
      <c r="M127">
        <v>2602560.2810000004</v>
      </c>
      <c r="N127">
        <v>3121621.6170000006</v>
      </c>
      <c r="O127">
        <v>4054317.2429999998</v>
      </c>
      <c r="P127">
        <v>3788798.0579999997</v>
      </c>
      <c r="Q127">
        <v>4074067.3749999995</v>
      </c>
      <c r="R127">
        <v>4104277.0050000013</v>
      </c>
      <c r="S127">
        <v>4084018.9290000005</v>
      </c>
      <c r="T127">
        <v>4068150.2709999997</v>
      </c>
      <c r="U127">
        <v>4391607.2580000013</v>
      </c>
      <c r="V127">
        <v>3780354.9960000003</v>
      </c>
      <c r="W127">
        <v>3654579.8682242865</v>
      </c>
      <c r="X127">
        <v>3843836.4861215423</v>
      </c>
      <c r="Y127">
        <v>3831706.3040368673</v>
      </c>
      <c r="Z127">
        <v>2787172.1114885076</v>
      </c>
      <c r="AA127">
        <v>2843998.816171797</v>
      </c>
      <c r="AB127">
        <v>4296178.1442719996</v>
      </c>
    </row>
    <row r="128" spans="1:28" x14ac:dyDescent="0.3">
      <c r="A128" t="s">
        <v>134</v>
      </c>
      <c r="B128" t="s">
        <v>5</v>
      </c>
      <c r="C128" t="s">
        <v>6</v>
      </c>
      <c r="D128" t="s">
        <v>7</v>
      </c>
      <c r="E128" t="s">
        <v>8</v>
      </c>
      <c r="F128">
        <v>1306582.0379999999</v>
      </c>
      <c r="I128">
        <v>1775649.4100000008</v>
      </c>
      <c r="O128">
        <v>3551557.5729999994</v>
      </c>
      <c r="P128">
        <v>4751993.0170000009</v>
      </c>
      <c r="Q128">
        <v>5610158.2080000006</v>
      </c>
      <c r="R128">
        <v>5610165.1110000005</v>
      </c>
      <c r="S128">
        <v>5610601.8850000016</v>
      </c>
      <c r="T128">
        <v>5600289.9080000008</v>
      </c>
      <c r="U128">
        <v>6284906.1750000035</v>
      </c>
      <c r="V128">
        <v>6116108.785000002</v>
      </c>
      <c r="W128">
        <v>11289897.878189998</v>
      </c>
      <c r="X128">
        <v>8418348.2456621323</v>
      </c>
      <c r="Y128">
        <v>7593422.3290881421</v>
      </c>
      <c r="Z128">
        <v>7314907.8836803399</v>
      </c>
      <c r="AA128">
        <v>11410626.104350001</v>
      </c>
      <c r="AB128">
        <v>12402221.548893007</v>
      </c>
    </row>
    <row r="129" spans="1:28" x14ac:dyDescent="0.3">
      <c r="A129" t="s">
        <v>135</v>
      </c>
      <c r="B129" t="s">
        <v>5</v>
      </c>
      <c r="C129" t="s">
        <v>6</v>
      </c>
      <c r="D129" t="s">
        <v>7</v>
      </c>
      <c r="E129" t="s">
        <v>8</v>
      </c>
      <c r="F129">
        <v>36041223.381999992</v>
      </c>
      <c r="G129">
        <v>35912535.307999991</v>
      </c>
      <c r="H129">
        <v>32833607.262000002</v>
      </c>
      <c r="I129">
        <v>39653593.271000005</v>
      </c>
      <c r="J129">
        <v>46525563.21800001</v>
      </c>
      <c r="K129">
        <v>51927758.931000009</v>
      </c>
      <c r="L129">
        <v>62794730.347999997</v>
      </c>
      <c r="M129">
        <v>77638187.772</v>
      </c>
      <c r="N129">
        <v>93419581.003999993</v>
      </c>
      <c r="O129">
        <v>74711159.870000005</v>
      </c>
      <c r="P129">
        <v>87425025.368999973</v>
      </c>
      <c r="Q129">
        <v>107218558.70899999</v>
      </c>
      <c r="R129">
        <v>107603213.19400002</v>
      </c>
      <c r="S129">
        <v>111628614.05699998</v>
      </c>
      <c r="T129">
        <v>108428982.50218773</v>
      </c>
      <c r="U129">
        <v>89538841.41786544</v>
      </c>
      <c r="V129">
        <v>85754029.945885435</v>
      </c>
      <c r="W129">
        <v>82128800.156811938</v>
      </c>
      <c r="X129">
        <v>92495409.159097046</v>
      </c>
      <c r="Y129">
        <v>94697900.770866558</v>
      </c>
      <c r="Z129">
        <v>87961388.056328312</v>
      </c>
      <c r="AA129">
        <v>110965261.15009362</v>
      </c>
      <c r="AB129">
        <v>124773795.95340198</v>
      </c>
    </row>
    <row r="130" spans="1:28" x14ac:dyDescent="0.3">
      <c r="A130" t="s">
        <v>136</v>
      </c>
      <c r="B130" t="s">
        <v>5</v>
      </c>
      <c r="C130" t="s">
        <v>6</v>
      </c>
      <c r="D130" t="s">
        <v>7</v>
      </c>
      <c r="E130" t="s">
        <v>8</v>
      </c>
      <c r="F130">
        <v>8090781.9749999996</v>
      </c>
      <c r="G130">
        <v>7354014.4460000005</v>
      </c>
      <c r="H130">
        <v>8551084.9460000005</v>
      </c>
      <c r="I130">
        <v>10862138.779999997</v>
      </c>
      <c r="J130">
        <v>12761587.932000002</v>
      </c>
      <c r="K130">
        <v>14321314.170999998</v>
      </c>
      <c r="L130">
        <v>14142124.375999998</v>
      </c>
      <c r="M130">
        <v>17756471.272</v>
      </c>
      <c r="N130">
        <v>18663017.581999999</v>
      </c>
      <c r="O130">
        <v>13974089.368999995</v>
      </c>
      <c r="P130">
        <v>16399025.280000001</v>
      </c>
      <c r="Q130">
        <v>18160026.788000003</v>
      </c>
      <c r="R130">
        <v>20619246.637999997</v>
      </c>
      <c r="S130">
        <v>21642331.142000001</v>
      </c>
      <c r="T130">
        <v>23418900.156999998</v>
      </c>
      <c r="U130">
        <v>20840211.444000002</v>
      </c>
      <c r="V130">
        <v>21736498.155999999</v>
      </c>
      <c r="W130">
        <v>23639662.433710374</v>
      </c>
      <c r="X130">
        <v>24770801.060898997</v>
      </c>
      <c r="Y130">
        <v>23490125.020843122</v>
      </c>
      <c r="Z130">
        <v>20047286.114521921</v>
      </c>
      <c r="AA130">
        <v>27764936.132590573</v>
      </c>
      <c r="AB130">
        <v>30247591.958460003</v>
      </c>
    </row>
    <row r="131" spans="1:28" x14ac:dyDescent="0.3">
      <c r="A131" t="s">
        <v>137</v>
      </c>
      <c r="B131" t="s">
        <v>5</v>
      </c>
      <c r="C131" t="s">
        <v>6</v>
      </c>
      <c r="D131" t="s">
        <v>7</v>
      </c>
      <c r="E131" t="s">
        <v>8</v>
      </c>
      <c r="F131">
        <v>1031061.1380000002</v>
      </c>
      <c r="G131">
        <v>1024698.2649999999</v>
      </c>
      <c r="H131">
        <v>1004245.1099999999</v>
      </c>
      <c r="I131">
        <v>1039971.1239999996</v>
      </c>
      <c r="J131">
        <v>1285561.3399999999</v>
      </c>
      <c r="K131">
        <v>1459269.1300000001</v>
      </c>
      <c r="L131">
        <v>1424302.7529999998</v>
      </c>
      <c r="M131">
        <v>2086270.6259999997</v>
      </c>
      <c r="N131">
        <v>2159532.932</v>
      </c>
      <c r="O131">
        <v>2047782.8759999997</v>
      </c>
      <c r="P131">
        <v>2302703.8020000001</v>
      </c>
      <c r="Q131">
        <v>2851563.3049999997</v>
      </c>
      <c r="R131">
        <v>3694664.3280000025</v>
      </c>
      <c r="S131">
        <v>3256527.5250000004</v>
      </c>
      <c r="T131">
        <v>3372393.8949999996</v>
      </c>
      <c r="U131">
        <v>3599653.3059999994</v>
      </c>
      <c r="V131">
        <v>5166237.1104999986</v>
      </c>
      <c r="W131">
        <v>5142992.3777700001</v>
      </c>
      <c r="X131">
        <v>4829177.1413500002</v>
      </c>
      <c r="Y131">
        <v>5040054.5482999999</v>
      </c>
      <c r="Z131">
        <v>5281576.5844399994</v>
      </c>
      <c r="AA131">
        <v>7190190.6788299978</v>
      </c>
      <c r="AB131">
        <v>8150400.1525499988</v>
      </c>
    </row>
    <row r="132" spans="1:28" x14ac:dyDescent="0.3">
      <c r="A132" t="s">
        <v>138</v>
      </c>
      <c r="B132" t="s">
        <v>5</v>
      </c>
      <c r="C132" t="s">
        <v>6</v>
      </c>
      <c r="D132" t="s">
        <v>7</v>
      </c>
      <c r="E132" t="s">
        <v>8</v>
      </c>
      <c r="G132">
        <v>372746.25600000005</v>
      </c>
      <c r="H132">
        <v>416036.77199999994</v>
      </c>
      <c r="I132">
        <v>544280.85600000026</v>
      </c>
      <c r="J132">
        <v>627470.43000000017</v>
      </c>
      <c r="K132">
        <v>710076.54499999993</v>
      </c>
      <c r="L132">
        <v>821506.31400000048</v>
      </c>
      <c r="M132">
        <v>1549243.2899999996</v>
      </c>
      <c r="N132">
        <v>1549243.2899999991</v>
      </c>
      <c r="O132">
        <v>1549243.2899999996</v>
      </c>
      <c r="P132">
        <v>2246171.713</v>
      </c>
      <c r="Q132">
        <v>1776525.2720000003</v>
      </c>
      <c r="R132">
        <v>1580215.6380000007</v>
      </c>
      <c r="S132">
        <v>1626543.2620000001</v>
      </c>
      <c r="T132">
        <v>2053035.838</v>
      </c>
      <c r="U132">
        <v>2382539.0139999995</v>
      </c>
      <c r="V132">
        <v>1767751.7089999993</v>
      </c>
      <c r="W132">
        <v>338089.00314696057</v>
      </c>
      <c r="X132">
        <v>542624.38857054897</v>
      </c>
      <c r="Y132">
        <v>905867.4382903506</v>
      </c>
      <c r="Z132">
        <v>2497157.4812100013</v>
      </c>
      <c r="AA132">
        <v>2691993.824022254</v>
      </c>
      <c r="AB132">
        <v>3202403.3123210003</v>
      </c>
    </row>
    <row r="133" spans="1:28" x14ac:dyDescent="0.3">
      <c r="A133" t="s">
        <v>139</v>
      </c>
      <c r="B133" t="s">
        <v>5</v>
      </c>
      <c r="C133" t="s">
        <v>6</v>
      </c>
      <c r="D133" t="s">
        <v>7</v>
      </c>
      <c r="E133" t="s">
        <v>8</v>
      </c>
      <c r="F133">
        <v>5758760.1739999987</v>
      </c>
      <c r="G133">
        <v>7901423.2459999993</v>
      </c>
      <c r="H133">
        <v>8758045.0209999997</v>
      </c>
      <c r="I133">
        <v>14875220.666999999</v>
      </c>
      <c r="L133">
        <v>17961346.414000001</v>
      </c>
      <c r="M133">
        <v>27238933.266000006</v>
      </c>
      <c r="N133">
        <v>22619162.059999999</v>
      </c>
      <c r="O133">
        <v>28858669.887999997</v>
      </c>
      <c r="P133">
        <v>42996380.502999999</v>
      </c>
      <c r="Q133">
        <v>62899557.964999989</v>
      </c>
      <c r="R133">
        <v>35005831.614999995</v>
      </c>
      <c r="S133">
        <v>34822356.32</v>
      </c>
      <c r="T133">
        <v>42809557.392000005</v>
      </c>
      <c r="U133">
        <v>33787912.04999999</v>
      </c>
      <c r="V133">
        <v>33756131.118999995</v>
      </c>
      <c r="W133">
        <v>30585278.103332553</v>
      </c>
      <c r="X133">
        <v>56432683.911303997</v>
      </c>
      <c r="Y133">
        <v>44686243.443789996</v>
      </c>
      <c r="Z133">
        <v>37527529.885381483</v>
      </c>
      <c r="AA133">
        <v>39254105.549839072</v>
      </c>
      <c r="AB133">
        <v>56073205.828690991</v>
      </c>
    </row>
    <row r="134" spans="1:28" x14ac:dyDescent="0.3">
      <c r="A134" t="s">
        <v>140</v>
      </c>
      <c r="B134" t="s">
        <v>5</v>
      </c>
      <c r="C134" t="s">
        <v>6</v>
      </c>
      <c r="D134" t="s">
        <v>7</v>
      </c>
      <c r="E134" t="s">
        <v>8</v>
      </c>
      <c r="F134">
        <v>902425435.00400019</v>
      </c>
      <c r="G134">
        <v>850555961.25199962</v>
      </c>
      <c r="H134">
        <v>877906137.27199936</v>
      </c>
      <c r="I134">
        <v>949833716.03400004</v>
      </c>
      <c r="J134">
        <v>1067939526.4749997</v>
      </c>
      <c r="K134">
        <v>1222400951.846</v>
      </c>
      <c r="L134">
        <v>1365893964.7830002</v>
      </c>
      <c r="M134">
        <v>1330937145.0860007</v>
      </c>
      <c r="N134">
        <v>1558970968.7889993</v>
      </c>
      <c r="O134">
        <v>1112185757.5809996</v>
      </c>
      <c r="P134">
        <v>1351528644.8910003</v>
      </c>
      <c r="Q134">
        <v>1582057450.6409998</v>
      </c>
      <c r="R134">
        <v>1591882144.7599995</v>
      </c>
      <c r="S134">
        <v>1572147244.6079998</v>
      </c>
      <c r="T134">
        <v>1622101239.3479996</v>
      </c>
      <c r="U134">
        <v>1490992068.2940009</v>
      </c>
      <c r="V134">
        <v>1444319706.7199996</v>
      </c>
      <c r="W134">
        <v>1485548613.6672871</v>
      </c>
      <c r="X134">
        <v>1600719528.9808006</v>
      </c>
      <c r="Y134">
        <v>1548526163.3730023</v>
      </c>
      <c r="Z134">
        <v>1358468655.3675046</v>
      </c>
      <c r="AA134">
        <v>1640977191.87218</v>
      </c>
      <c r="AB134">
        <v>1868236800.970963</v>
      </c>
    </row>
    <row r="135" spans="1:28" x14ac:dyDescent="0.3">
      <c r="A135" t="s">
        <v>141</v>
      </c>
      <c r="B135" t="s">
        <v>5</v>
      </c>
      <c r="C135" t="s">
        <v>6</v>
      </c>
      <c r="D135" t="s">
        <v>7</v>
      </c>
      <c r="E135" t="s">
        <v>8</v>
      </c>
      <c r="G135">
        <v>1246975.0150000001</v>
      </c>
      <c r="H135">
        <v>1128427.8849999998</v>
      </c>
      <c r="I135">
        <v>1473860.8984800002</v>
      </c>
      <c r="J135">
        <v>2021236.4979999999</v>
      </c>
      <c r="K135">
        <v>2292421.7419999992</v>
      </c>
      <c r="L135">
        <v>2652684.2989999996</v>
      </c>
      <c r="M135">
        <v>3171401.6749999984</v>
      </c>
      <c r="N135">
        <v>4243692.1890000012</v>
      </c>
      <c r="O135">
        <v>2661893.2010000004</v>
      </c>
      <c r="P135">
        <v>3617776.1629999992</v>
      </c>
      <c r="Q135">
        <v>4620542.6160000013</v>
      </c>
      <c r="R135">
        <v>4008166.8819999998</v>
      </c>
      <c r="S135">
        <v>4508660.9219999984</v>
      </c>
      <c r="T135">
        <v>4167667.264</v>
      </c>
      <c r="U135">
        <v>3678363.5980000016</v>
      </c>
      <c r="V135">
        <v>3918541.3830000004</v>
      </c>
      <c r="W135">
        <v>4262797.3001400009</v>
      </c>
      <c r="X135">
        <v>4968636.02764</v>
      </c>
      <c r="Y135">
        <v>5013650.2175899995</v>
      </c>
      <c r="Z135">
        <v>4633330.9406899717</v>
      </c>
      <c r="AA135">
        <v>4599280.0013599712</v>
      </c>
      <c r="AB135">
        <v>6750925.0451900009</v>
      </c>
    </row>
    <row r="136" spans="1:28" x14ac:dyDescent="0.3">
      <c r="A136" t="s">
        <v>142</v>
      </c>
      <c r="B136" t="s">
        <v>5</v>
      </c>
      <c r="C136" t="s">
        <v>6</v>
      </c>
      <c r="D136" t="s">
        <v>7</v>
      </c>
      <c r="E136" t="s">
        <v>8</v>
      </c>
      <c r="F136">
        <v>7132254.8600000013</v>
      </c>
      <c r="G136">
        <v>7024960.227</v>
      </c>
      <c r="H136">
        <v>6227295.5839999989</v>
      </c>
      <c r="I136">
        <v>3592180.6300000004</v>
      </c>
      <c r="J136">
        <v>4025975.4039999996</v>
      </c>
      <c r="K136">
        <v>4347516.0920000002</v>
      </c>
      <c r="L136">
        <v>4766223.9700000007</v>
      </c>
      <c r="M136">
        <v>6013024.9230000004</v>
      </c>
      <c r="N136">
        <v>7176820.7450000001</v>
      </c>
      <c r="O136">
        <v>6065807.1669999994</v>
      </c>
      <c r="P136">
        <v>6663264.3080000002</v>
      </c>
      <c r="Q136">
        <v>8045266.8710000012</v>
      </c>
      <c r="R136">
        <v>8111241.137000001</v>
      </c>
      <c r="S136">
        <v>8756756.2290000003</v>
      </c>
      <c r="T136">
        <v>8615300.709999999</v>
      </c>
      <c r="U136">
        <v>7264532.9090000018</v>
      </c>
      <c r="V136">
        <v>7212759.8870000001</v>
      </c>
      <c r="W136">
        <v>9994227.5482079946</v>
      </c>
      <c r="X136">
        <v>10471739.104095306</v>
      </c>
      <c r="Y136">
        <v>10495110.175338738</v>
      </c>
      <c r="Z136">
        <v>11392809.169155378</v>
      </c>
      <c r="AA136">
        <v>12533332.705504104</v>
      </c>
      <c r="AB136">
        <v>16941003.286529001</v>
      </c>
    </row>
    <row r="137" spans="1:28" x14ac:dyDescent="0.3">
      <c r="A137" t="s">
        <v>143</v>
      </c>
      <c r="B137" t="s">
        <v>5</v>
      </c>
      <c r="C137" t="s">
        <v>6</v>
      </c>
      <c r="D137" t="s">
        <v>7</v>
      </c>
      <c r="E137" t="s">
        <v>8</v>
      </c>
      <c r="S137">
        <v>383064.03699999989</v>
      </c>
      <c r="T137">
        <v>383667.03599999985</v>
      </c>
      <c r="U137">
        <v>336705.58299999993</v>
      </c>
      <c r="V137">
        <v>2670580.5990000004</v>
      </c>
      <c r="W137">
        <v>437263.86186367366</v>
      </c>
    </row>
    <row r="138" spans="1:28" x14ac:dyDescent="0.3">
      <c r="A138" t="s">
        <v>144</v>
      </c>
      <c r="B138" t="s">
        <v>5</v>
      </c>
      <c r="C138" t="s">
        <v>6</v>
      </c>
      <c r="D138" t="s">
        <v>7</v>
      </c>
      <c r="E138" t="s">
        <v>8</v>
      </c>
      <c r="G138">
        <v>5025853.7890000008</v>
      </c>
      <c r="H138">
        <v>5367543.6910000015</v>
      </c>
      <c r="I138">
        <v>4337268.3820000011</v>
      </c>
      <c r="J138">
        <v>7819814.0950000025</v>
      </c>
      <c r="K138">
        <v>7903030.2689999966</v>
      </c>
      <c r="L138">
        <v>10130030.327000005</v>
      </c>
      <c r="M138">
        <v>14546376.528000001</v>
      </c>
      <c r="N138">
        <v>19195396.823999997</v>
      </c>
      <c r="O138">
        <v>15776611.872727273</v>
      </c>
      <c r="R138">
        <v>18780215.143999998</v>
      </c>
      <c r="S138">
        <v>31221146.497999988</v>
      </c>
      <c r="T138">
        <v>31221146.498000003</v>
      </c>
      <c r="U138">
        <v>20917356.864000004</v>
      </c>
      <c r="V138">
        <v>17035320.417000003</v>
      </c>
      <c r="W138">
        <v>19269968.419148721</v>
      </c>
      <c r="X138">
        <v>19274913.425205618</v>
      </c>
      <c r="Y138">
        <v>21463708.52080182</v>
      </c>
      <c r="Z138">
        <v>21457777.02588702</v>
      </c>
      <c r="AA138">
        <v>25193887.718699008</v>
      </c>
      <c r="AB138">
        <v>32402831.239316005</v>
      </c>
    </row>
    <row r="139" spans="1:28" x14ac:dyDescent="0.3">
      <c r="A139" t="s">
        <v>145</v>
      </c>
      <c r="B139" t="s">
        <v>5</v>
      </c>
      <c r="C139" t="s">
        <v>6</v>
      </c>
      <c r="D139" t="s">
        <v>7</v>
      </c>
      <c r="E139" t="s">
        <v>8</v>
      </c>
      <c r="I139">
        <v>13027208.621000003</v>
      </c>
      <c r="J139">
        <v>17161612.523999996</v>
      </c>
      <c r="K139">
        <v>25044513.689999994</v>
      </c>
      <c r="L139">
        <v>29789297.753999975</v>
      </c>
      <c r="M139">
        <v>32022143.215</v>
      </c>
      <c r="N139">
        <v>31228494.265000008</v>
      </c>
      <c r="O139">
        <v>23880360.433999993</v>
      </c>
      <c r="P139">
        <v>28797511.564000003</v>
      </c>
      <c r="Q139">
        <v>32473630.450000007</v>
      </c>
      <c r="R139">
        <v>32945157.868999992</v>
      </c>
      <c r="S139">
        <v>33024569.176999997</v>
      </c>
      <c r="T139">
        <v>47520751.929999977</v>
      </c>
      <c r="U139">
        <v>43949383.39199999</v>
      </c>
      <c r="V139">
        <v>46916064.344999999</v>
      </c>
      <c r="W139">
        <v>56601773.568971127</v>
      </c>
      <c r="X139">
        <v>59276819.965946518</v>
      </c>
      <c r="Y139">
        <v>49326684.113370515</v>
      </c>
      <c r="Z139">
        <v>36609781.658208407</v>
      </c>
      <c r="AA139">
        <v>59147782.415643103</v>
      </c>
      <c r="AB139">
        <v>50993754.876964003</v>
      </c>
    </row>
    <row r="140" spans="1:28" x14ac:dyDescent="0.3">
      <c r="A140" t="s">
        <v>146</v>
      </c>
      <c r="B140" t="s">
        <v>5</v>
      </c>
      <c r="C140" t="s">
        <v>6</v>
      </c>
      <c r="D140" t="s">
        <v>7</v>
      </c>
      <c r="E140" t="s">
        <v>8</v>
      </c>
      <c r="P140">
        <v>115596.50000000004</v>
      </c>
      <c r="Q140">
        <v>115596.50000000004</v>
      </c>
      <c r="R140">
        <v>115596.50000000006</v>
      </c>
      <c r="U140">
        <v>119055.70799999998</v>
      </c>
      <c r="V140">
        <v>122455.62499999996</v>
      </c>
      <c r="W140">
        <v>126460.41382000002</v>
      </c>
      <c r="X140">
        <v>126460.41381999999</v>
      </c>
    </row>
    <row r="141" spans="1:28" x14ac:dyDescent="0.3">
      <c r="A141" t="s">
        <v>147</v>
      </c>
      <c r="B141" t="s">
        <v>5</v>
      </c>
      <c r="C141" t="s">
        <v>6</v>
      </c>
      <c r="D141" t="s">
        <v>7</v>
      </c>
      <c r="E141" t="s">
        <v>8</v>
      </c>
      <c r="F141">
        <v>2822613.92</v>
      </c>
      <c r="G141">
        <v>2441799.2059999993</v>
      </c>
      <c r="H141">
        <v>2401431.4170000004</v>
      </c>
      <c r="I141">
        <v>2636109.2089999998</v>
      </c>
      <c r="J141">
        <v>3081616.1759999981</v>
      </c>
      <c r="K141">
        <v>3078404.2049999996</v>
      </c>
      <c r="L141">
        <v>8852320.9100000001</v>
      </c>
      <c r="M141">
        <v>10626730.550999999</v>
      </c>
      <c r="N141">
        <v>13129416.250999998</v>
      </c>
      <c r="O141">
        <v>10063101.814000001</v>
      </c>
      <c r="P141">
        <v>12755632.639000002</v>
      </c>
      <c r="Q141">
        <v>14346511.880000001</v>
      </c>
      <c r="R141">
        <v>8691425.5980000012</v>
      </c>
      <c r="S141">
        <v>8599135.4010000005</v>
      </c>
      <c r="T141">
        <v>16322886.333999999</v>
      </c>
      <c r="U141">
        <v>6637282.2569999993</v>
      </c>
      <c r="V141">
        <v>13006021.359999999</v>
      </c>
      <c r="W141">
        <v>14652263.197999999</v>
      </c>
      <c r="X141">
        <v>13447642.010999998</v>
      </c>
      <c r="Y141">
        <v>13224812.981999999</v>
      </c>
      <c r="Z141">
        <v>13312337.856000001</v>
      </c>
      <c r="AA141">
        <v>8687446.9519999959</v>
      </c>
      <c r="AB141">
        <v>9819019.3099999987</v>
      </c>
    </row>
    <row r="142" spans="1:28" x14ac:dyDescent="0.3">
      <c r="A142" t="s">
        <v>148</v>
      </c>
      <c r="B142" t="s">
        <v>5</v>
      </c>
      <c r="C142" t="s">
        <v>6</v>
      </c>
      <c r="D142" t="s">
        <v>7</v>
      </c>
      <c r="E142" t="s">
        <v>8</v>
      </c>
      <c r="F142">
        <v>144256.92000000001</v>
      </c>
      <c r="G142">
        <v>144256.92000000001</v>
      </c>
      <c r="H142">
        <v>142937.307</v>
      </c>
      <c r="I142">
        <v>139659.46</v>
      </c>
      <c r="J142">
        <v>143998.05899999998</v>
      </c>
      <c r="R142">
        <v>1090112.6780000001</v>
      </c>
      <c r="Y142">
        <v>1041033.6253152554</v>
      </c>
      <c r="Z142">
        <v>1123789.5682627929</v>
      </c>
      <c r="AA142">
        <v>1129741.739466121</v>
      </c>
    </row>
    <row r="143" spans="1:28" x14ac:dyDescent="0.3">
      <c r="A143" t="s">
        <v>149</v>
      </c>
      <c r="B143" t="s">
        <v>5</v>
      </c>
      <c r="C143" t="s">
        <v>6</v>
      </c>
      <c r="D143" t="s">
        <v>7</v>
      </c>
      <c r="E143" t="s">
        <v>8</v>
      </c>
      <c r="F143">
        <v>2196002.9389999998</v>
      </c>
      <c r="G143">
        <v>2123634.1480000005</v>
      </c>
      <c r="H143">
        <v>1918951.5910000005</v>
      </c>
      <c r="I143">
        <v>1807289.7820000004</v>
      </c>
      <c r="J143">
        <v>2572672.4740000004</v>
      </c>
      <c r="K143">
        <v>2931388.8869999996</v>
      </c>
      <c r="L143">
        <v>3857527.0970000005</v>
      </c>
      <c r="M143">
        <v>5188531.7820000015</v>
      </c>
      <c r="N143">
        <v>7654694.077999996</v>
      </c>
      <c r="O143">
        <v>5993342.0670000017</v>
      </c>
      <c r="P143">
        <v>8571200.0429999977</v>
      </c>
      <c r="Q143">
        <v>10315460.015000002</v>
      </c>
      <c r="R143">
        <v>9680444.1929999981</v>
      </c>
      <c r="S143">
        <v>10099437.192000002</v>
      </c>
      <c r="T143">
        <v>10177379.112999998</v>
      </c>
      <c r="U143">
        <v>8644912.0010000002</v>
      </c>
      <c r="V143">
        <v>8208991.4569999985</v>
      </c>
      <c r="W143">
        <v>8812960.9930000026</v>
      </c>
      <c r="X143">
        <v>9462983.2330000009</v>
      </c>
      <c r="Y143">
        <v>11193653.128</v>
      </c>
      <c r="Z143">
        <v>10450179.210000001</v>
      </c>
      <c r="AA143">
        <v>11259156.514999997</v>
      </c>
      <c r="AB143">
        <v>13101940.650920004</v>
      </c>
    </row>
    <row r="144" spans="1:28" x14ac:dyDescent="0.3">
      <c r="A144" t="s">
        <v>150</v>
      </c>
      <c r="B144" t="s">
        <v>5</v>
      </c>
      <c r="C144" t="s">
        <v>6</v>
      </c>
      <c r="D144" t="s">
        <v>7</v>
      </c>
      <c r="E144" t="s">
        <v>8</v>
      </c>
      <c r="F144">
        <v>7415017.9590000007</v>
      </c>
      <c r="G144">
        <v>7315524.7870000005</v>
      </c>
      <c r="H144">
        <v>7492646.534</v>
      </c>
      <c r="I144">
        <v>8413610.8360000011</v>
      </c>
      <c r="J144">
        <v>10100659.808999998</v>
      </c>
      <c r="K144">
        <v>12396348.774</v>
      </c>
      <c r="L144">
        <v>12999806.743999997</v>
      </c>
      <c r="M144">
        <v>16788395.882000007</v>
      </c>
      <c r="N144">
        <v>8900599.1789999977</v>
      </c>
      <c r="O144">
        <v>7190075.5139999995</v>
      </c>
      <c r="P144">
        <v>9699990.6850000024</v>
      </c>
      <c r="Q144">
        <v>11740072.188000003</v>
      </c>
      <c r="S144">
        <v>13266662.756999999</v>
      </c>
      <c r="T144">
        <v>13266662.757000001</v>
      </c>
      <c r="U144">
        <v>10711197.921999998</v>
      </c>
      <c r="V144">
        <v>11642816.984430002</v>
      </c>
      <c r="W144">
        <v>10887570.822399998</v>
      </c>
      <c r="X144">
        <v>11640281.185070002</v>
      </c>
      <c r="Y144">
        <v>14888076.838002</v>
      </c>
      <c r="Z144">
        <v>14888076.838001996</v>
      </c>
      <c r="AA144">
        <v>12651328.200741999</v>
      </c>
      <c r="AB144">
        <v>23088810.912432007</v>
      </c>
    </row>
    <row r="145" spans="1:28" x14ac:dyDescent="0.3">
      <c r="A145" t="s">
        <v>151</v>
      </c>
      <c r="B145" t="s">
        <v>5</v>
      </c>
      <c r="C145" t="s">
        <v>6</v>
      </c>
      <c r="D145" t="s">
        <v>7</v>
      </c>
      <c r="E145" t="s">
        <v>8</v>
      </c>
      <c r="F145">
        <v>21889422.377</v>
      </c>
      <c r="G145">
        <v>19255580.300999995</v>
      </c>
      <c r="H145">
        <v>19763306.440000005</v>
      </c>
      <c r="I145">
        <v>21596992.041999999</v>
      </c>
      <c r="J145">
        <v>32431146.884000011</v>
      </c>
      <c r="K145">
        <v>32348929.398000013</v>
      </c>
      <c r="L145">
        <v>32348929.398000006</v>
      </c>
      <c r="M145">
        <v>32005171.046000011</v>
      </c>
      <c r="N145">
        <v>87746942.478999957</v>
      </c>
      <c r="O145">
        <v>87779464.522999987</v>
      </c>
      <c r="P145">
        <v>87737979.237999961</v>
      </c>
      <c r="Q145">
        <v>77935372.294999957</v>
      </c>
      <c r="R145">
        <v>77935372.295000002</v>
      </c>
      <c r="S145">
        <v>77934325.877999991</v>
      </c>
      <c r="T145">
        <v>77934325.877999991</v>
      </c>
      <c r="U145">
        <v>77934325.877999976</v>
      </c>
      <c r="V145">
        <v>77797335.049999982</v>
      </c>
      <c r="W145">
        <v>77934325.877999991</v>
      </c>
      <c r="X145">
        <v>44334319.428134024</v>
      </c>
      <c r="Y145">
        <v>73748008.17900002</v>
      </c>
      <c r="Z145">
        <v>73912665.57099998</v>
      </c>
      <c r="AA145">
        <v>78617373.349999994</v>
      </c>
      <c r="AB145">
        <v>95492550.533000007</v>
      </c>
    </row>
    <row r="146" spans="1:28" x14ac:dyDescent="0.3">
      <c r="A146" t="s">
        <v>152</v>
      </c>
      <c r="B146" t="s">
        <v>5</v>
      </c>
      <c r="C146" t="s">
        <v>6</v>
      </c>
      <c r="D146" t="s">
        <v>7</v>
      </c>
      <c r="E146" t="s">
        <v>8</v>
      </c>
      <c r="F146">
        <v>40617592</v>
      </c>
      <c r="G146">
        <v>40287663</v>
      </c>
      <c r="H146">
        <v>45240520</v>
      </c>
      <c r="I146">
        <v>55967392</v>
      </c>
      <c r="J146">
        <v>14449338.225000001</v>
      </c>
      <c r="K146">
        <v>17225026.959999997</v>
      </c>
      <c r="L146">
        <v>22778757.661999997</v>
      </c>
      <c r="M146">
        <v>30647688.524999999</v>
      </c>
      <c r="N146">
        <v>40069297.745999999</v>
      </c>
      <c r="O146">
        <v>31137734.688000001</v>
      </c>
      <c r="P146">
        <v>38152295.233000003</v>
      </c>
      <c r="Q146">
        <v>42895949.463</v>
      </c>
      <c r="R146">
        <v>39811791.799999997</v>
      </c>
      <c r="S146">
        <v>43789328.109999999</v>
      </c>
      <c r="T146">
        <v>47965998.580999993</v>
      </c>
      <c r="U146">
        <v>45462859.137000002</v>
      </c>
      <c r="V146">
        <v>45678208.18599999</v>
      </c>
      <c r="W146">
        <v>49851735.626000002</v>
      </c>
      <c r="X146">
        <v>59748084.304999992</v>
      </c>
      <c r="Y146">
        <v>60928170.041999988</v>
      </c>
      <c r="Z146">
        <v>62018771.226999991</v>
      </c>
      <c r="AA146">
        <v>82965821.366999999</v>
      </c>
      <c r="AB146">
        <v>89255978.169000015</v>
      </c>
    </row>
    <row r="147" spans="1:28" x14ac:dyDescent="0.3">
      <c r="A147" t="s">
        <v>153</v>
      </c>
      <c r="B147" t="s">
        <v>5</v>
      </c>
      <c r="C147" t="s">
        <v>6</v>
      </c>
      <c r="D147" t="s">
        <v>7</v>
      </c>
      <c r="E147" t="s">
        <v>8</v>
      </c>
      <c r="F147">
        <v>5247473.6240000017</v>
      </c>
      <c r="G147">
        <v>4966965.7290000012</v>
      </c>
      <c r="H147">
        <v>4485817.7819999997</v>
      </c>
      <c r="I147">
        <v>5391839.3530000011</v>
      </c>
      <c r="J147">
        <v>6128857.8250000002</v>
      </c>
      <c r="K147">
        <v>6131093.483</v>
      </c>
      <c r="L147">
        <v>6404394.5379999997</v>
      </c>
      <c r="M147">
        <v>8069823.4689999996</v>
      </c>
      <c r="N147">
        <v>8865497.9160000011</v>
      </c>
      <c r="O147">
        <v>6690440.629999999</v>
      </c>
      <c r="P147">
        <v>7712876.4269999983</v>
      </c>
      <c r="Q147">
        <v>8453081.1849999987</v>
      </c>
      <c r="R147">
        <v>6724963.512000001</v>
      </c>
      <c r="S147">
        <v>7353680.9730000012</v>
      </c>
      <c r="T147">
        <v>7799316.5069999984</v>
      </c>
      <c r="U147">
        <v>6600452.6236646799</v>
      </c>
      <c r="V147">
        <v>6989188.2411166532</v>
      </c>
      <c r="W147">
        <v>7509254.3903337661</v>
      </c>
      <c r="X147">
        <v>8744026.2887792811</v>
      </c>
      <c r="Y147">
        <v>8417440.3534762543</v>
      </c>
      <c r="Z147">
        <v>7630137.5143919997</v>
      </c>
      <c r="AA147">
        <v>10100777.715204172</v>
      </c>
      <c r="AB147">
        <v>12034633.055098999</v>
      </c>
    </row>
    <row r="148" spans="1:28" x14ac:dyDescent="0.3">
      <c r="A148" t="s">
        <v>154</v>
      </c>
      <c r="B148" t="s">
        <v>5</v>
      </c>
      <c r="C148" t="s">
        <v>6</v>
      </c>
      <c r="D148" t="s">
        <v>7</v>
      </c>
      <c r="E148" t="s">
        <v>8</v>
      </c>
      <c r="H148">
        <v>4048396.0469999998</v>
      </c>
      <c r="I148">
        <v>9610213.845999999</v>
      </c>
      <c r="J148">
        <v>9608188.3059999999</v>
      </c>
      <c r="K148">
        <v>9611150.2770000026</v>
      </c>
      <c r="L148">
        <v>14656984.003999997</v>
      </c>
      <c r="M148">
        <v>23181219.868000001</v>
      </c>
      <c r="N148">
        <v>20600041.910999991</v>
      </c>
      <c r="P148">
        <v>22744718.454</v>
      </c>
      <c r="R148">
        <v>13474923.978</v>
      </c>
      <c r="S148">
        <v>15264501.809000002</v>
      </c>
      <c r="T148">
        <v>22615899.378999993</v>
      </c>
      <c r="U148">
        <v>27900877.360000003</v>
      </c>
      <c r="V148">
        <v>27900877.360000007</v>
      </c>
      <c r="W148">
        <v>16566667.148087297</v>
      </c>
      <c r="X148">
        <v>16696325.40268022</v>
      </c>
      <c r="Y148">
        <v>18184205.373961087</v>
      </c>
      <c r="Z148">
        <v>18465748.828769058</v>
      </c>
      <c r="AA148">
        <v>20565383.727478694</v>
      </c>
      <c r="AB148">
        <v>22077245.876848996</v>
      </c>
    </row>
    <row r="149" spans="1:28" x14ac:dyDescent="0.3">
      <c r="A149" t="s">
        <v>155</v>
      </c>
      <c r="B149" t="s">
        <v>5</v>
      </c>
      <c r="C149" t="s">
        <v>6</v>
      </c>
      <c r="D149" t="s">
        <v>7</v>
      </c>
      <c r="E149" t="s">
        <v>8</v>
      </c>
      <c r="G149">
        <v>13334143.991999999</v>
      </c>
      <c r="J149">
        <v>27661677.103000004</v>
      </c>
      <c r="K149">
        <v>33608913.340000011</v>
      </c>
      <c r="M149">
        <v>8866617.0689999983</v>
      </c>
      <c r="N149">
        <v>10407400.114</v>
      </c>
      <c r="O149">
        <v>6328594.8100000005</v>
      </c>
      <c r="P149">
        <v>7783365.1319999993</v>
      </c>
      <c r="Q149">
        <v>9749187.3280000016</v>
      </c>
      <c r="R149">
        <v>8678465.7090000026</v>
      </c>
      <c r="S149">
        <v>8590428.046000002</v>
      </c>
      <c r="T149">
        <v>9439971.5889999978</v>
      </c>
      <c r="U149">
        <v>9206714.4179999977</v>
      </c>
      <c r="V149">
        <v>10067421.253</v>
      </c>
      <c r="W149">
        <v>10910294.304680001</v>
      </c>
      <c r="X149">
        <v>12757571.995199999</v>
      </c>
      <c r="Y149">
        <v>12847046.646650001</v>
      </c>
      <c r="Z149">
        <v>12144537.453699997</v>
      </c>
      <c r="AA149">
        <v>15272341.119499994</v>
      </c>
      <c r="AB149">
        <v>17315297.019430004</v>
      </c>
    </row>
    <row r="150" spans="1:28" x14ac:dyDescent="0.3">
      <c r="A150" t="s">
        <v>156</v>
      </c>
      <c r="B150" t="s">
        <v>5</v>
      </c>
      <c r="C150" t="s">
        <v>6</v>
      </c>
      <c r="D150" t="s">
        <v>7</v>
      </c>
      <c r="E150" t="s">
        <v>8</v>
      </c>
      <c r="G150">
        <v>36926620.259000003</v>
      </c>
      <c r="H150">
        <v>41316616.557999998</v>
      </c>
      <c r="K150">
        <v>90515668.772999972</v>
      </c>
      <c r="M150">
        <v>163927456.597</v>
      </c>
      <c r="N150">
        <v>213779157.421</v>
      </c>
      <c r="O150">
        <v>128921501.08500001</v>
      </c>
      <c r="P150">
        <v>171643093.17500004</v>
      </c>
      <c r="Q150">
        <v>230134762.22800007</v>
      </c>
      <c r="R150">
        <v>260533481.426</v>
      </c>
      <c r="S150">
        <v>259958643.815</v>
      </c>
      <c r="T150">
        <v>237027264.04600003</v>
      </c>
      <c r="U150">
        <v>140492769.95400003</v>
      </c>
      <c r="V150">
        <v>130631167.26800001</v>
      </c>
      <c r="W150">
        <v>163423032.58100003</v>
      </c>
      <c r="X150">
        <v>175737755.61763999</v>
      </c>
      <c r="Y150">
        <v>180885124.52588996</v>
      </c>
      <c r="Z150">
        <v>180811272.51664999</v>
      </c>
      <c r="AA150">
        <v>201691958.24704316</v>
      </c>
    </row>
    <row r="151" spans="1:28" x14ac:dyDescent="0.3">
      <c r="A151" t="s">
        <v>157</v>
      </c>
      <c r="B151" t="s">
        <v>5</v>
      </c>
      <c r="C151" t="s">
        <v>6</v>
      </c>
      <c r="D151" t="s">
        <v>7</v>
      </c>
      <c r="E151" t="s">
        <v>8</v>
      </c>
      <c r="G151">
        <v>238127.30599999995</v>
      </c>
      <c r="H151">
        <v>220101.84299999999</v>
      </c>
      <c r="I151">
        <v>242099.905</v>
      </c>
      <c r="J151">
        <v>275083.53899999993</v>
      </c>
      <c r="K151">
        <v>333716.53700000007</v>
      </c>
      <c r="L151">
        <v>381024.55400000006</v>
      </c>
      <c r="M151">
        <v>493954.15600000002</v>
      </c>
      <c r="N151">
        <v>840086.72900000005</v>
      </c>
      <c r="O151">
        <v>712932.52300000016</v>
      </c>
      <c r="P151">
        <v>946263.82499999995</v>
      </c>
      <c r="Q151">
        <v>894813.16899999976</v>
      </c>
      <c r="R151">
        <v>1137179.4950000001</v>
      </c>
      <c r="S151">
        <v>1127851.8220000002</v>
      </c>
      <c r="T151">
        <v>1121213.6740000001</v>
      </c>
      <c r="U151">
        <v>1307496.9869999995</v>
      </c>
      <c r="V151">
        <v>1146231.2069999999</v>
      </c>
      <c r="W151">
        <v>1971269.9346208889</v>
      </c>
      <c r="X151">
        <v>1141233.4014148414</v>
      </c>
      <c r="Y151">
        <v>2291493.5419655289</v>
      </c>
      <c r="Z151">
        <v>2283081.4115120736</v>
      </c>
      <c r="AA151">
        <v>1961568.9393324554</v>
      </c>
      <c r="AB151">
        <v>1270034.5320390002</v>
      </c>
    </row>
    <row r="152" spans="1:28" x14ac:dyDescent="0.3">
      <c r="A152" t="s">
        <v>158</v>
      </c>
      <c r="B152" t="s">
        <v>5</v>
      </c>
      <c r="C152" t="s">
        <v>6</v>
      </c>
      <c r="D152" t="s">
        <v>7</v>
      </c>
      <c r="E152" t="s">
        <v>8</v>
      </c>
      <c r="Q152">
        <v>297468.1540000001</v>
      </c>
      <c r="R152">
        <v>296939.34599999996</v>
      </c>
      <c r="S152">
        <v>316411.88599999994</v>
      </c>
      <c r="T152">
        <v>316304.83399999986</v>
      </c>
      <c r="U152">
        <v>338687.57699999999</v>
      </c>
      <c r="V152">
        <v>306430.99100000004</v>
      </c>
      <c r="W152">
        <v>305307.21931816719</v>
      </c>
      <c r="X152">
        <v>309730.37579213222</v>
      </c>
      <c r="Y152">
        <v>301149.05622806033</v>
      </c>
    </row>
    <row r="153" spans="1:28" x14ac:dyDescent="0.3">
      <c r="A153" t="s">
        <v>159</v>
      </c>
      <c r="B153" t="s">
        <v>5</v>
      </c>
      <c r="C153" t="s">
        <v>6</v>
      </c>
      <c r="D153" t="s">
        <v>7</v>
      </c>
      <c r="E153" t="s">
        <v>8</v>
      </c>
      <c r="S153">
        <v>145458.62400000007</v>
      </c>
      <c r="T153">
        <v>162302.51</v>
      </c>
      <c r="U153">
        <v>70569.213000000032</v>
      </c>
      <c r="V153">
        <v>105490.27500000004</v>
      </c>
      <c r="X153">
        <v>83244.068043985506</v>
      </c>
      <c r="Y153">
        <v>79316.229802656409</v>
      </c>
    </row>
    <row r="154" spans="1:28" x14ac:dyDescent="0.3">
      <c r="A154" t="s">
        <v>160</v>
      </c>
      <c r="B154" t="s">
        <v>5</v>
      </c>
      <c r="C154" t="s">
        <v>6</v>
      </c>
      <c r="D154" t="s">
        <v>7</v>
      </c>
      <c r="E154" t="s">
        <v>8</v>
      </c>
      <c r="F154">
        <v>26849598.291000001</v>
      </c>
      <c r="G154">
        <v>28206601.725000009</v>
      </c>
      <c r="H154">
        <v>29217291.351000007</v>
      </c>
      <c r="I154">
        <v>32702544.412999995</v>
      </c>
      <c r="J154">
        <v>39483957.464999996</v>
      </c>
      <c r="K154">
        <v>51537547.542999983</v>
      </c>
      <c r="L154">
        <v>61332356.341000006</v>
      </c>
      <c r="M154">
        <v>73393406.370000005</v>
      </c>
      <c r="N154">
        <v>42845031.680999994</v>
      </c>
      <c r="O154">
        <v>34041146.340999998</v>
      </c>
      <c r="P154">
        <v>80589939.426000029</v>
      </c>
      <c r="Q154">
        <v>101311459.34599999</v>
      </c>
      <c r="R154">
        <v>120705106.34100001</v>
      </c>
      <c r="S154">
        <v>120705106.34099999</v>
      </c>
      <c r="T154">
        <v>124733574.53699997</v>
      </c>
      <c r="U154">
        <v>127558087.561</v>
      </c>
      <c r="V154">
        <v>103611475.11418204</v>
      </c>
      <c r="W154">
        <v>74209592.400748879</v>
      </c>
      <c r="X154">
        <v>93675738.211680949</v>
      </c>
      <c r="Y154">
        <v>106719000.288817</v>
      </c>
      <c r="Z154">
        <v>93163075.640809625</v>
      </c>
      <c r="AB154">
        <v>119264811.78824201</v>
      </c>
    </row>
    <row r="155" spans="1:28" x14ac:dyDescent="0.3">
      <c r="A155" t="s">
        <v>161</v>
      </c>
      <c r="B155" t="s">
        <v>5</v>
      </c>
      <c r="C155" t="s">
        <v>6</v>
      </c>
      <c r="D155" t="s">
        <v>7</v>
      </c>
      <c r="E155" t="s">
        <v>8</v>
      </c>
      <c r="G155">
        <v>1487493.6130000001</v>
      </c>
      <c r="H155">
        <v>1538545.806000001</v>
      </c>
      <c r="I155">
        <v>2018802.831</v>
      </c>
      <c r="J155">
        <v>2384884.5320000006</v>
      </c>
      <c r="K155">
        <v>2989719.0559999999</v>
      </c>
      <c r="L155">
        <v>3376822.0909999986</v>
      </c>
      <c r="M155">
        <v>5562504.7310000006</v>
      </c>
      <c r="N155">
        <v>5562504.7310000006</v>
      </c>
      <c r="O155">
        <v>4150551.8550000009</v>
      </c>
      <c r="P155">
        <v>4172169.3099999977</v>
      </c>
      <c r="Q155">
        <v>5054058.436999999</v>
      </c>
      <c r="R155">
        <v>5340810.5270000007</v>
      </c>
      <c r="S155">
        <v>5340810.5269999979</v>
      </c>
      <c r="T155">
        <v>5603053.4839999992</v>
      </c>
      <c r="U155">
        <v>4743573.4139999989</v>
      </c>
      <c r="V155">
        <v>4712949.3289999999</v>
      </c>
      <c r="W155">
        <v>3155879.9450615193</v>
      </c>
      <c r="X155">
        <v>4519191.4501765994</v>
      </c>
      <c r="Y155">
        <v>7163570.7020850778</v>
      </c>
      <c r="Z155">
        <v>6714302.5056761419</v>
      </c>
      <c r="AA155">
        <v>8448132.9487669542</v>
      </c>
      <c r="AB155">
        <v>10585458.658410998</v>
      </c>
    </row>
    <row r="156" spans="1:28" x14ac:dyDescent="0.3">
      <c r="A156" t="s">
        <v>162</v>
      </c>
      <c r="B156" t="s">
        <v>5</v>
      </c>
      <c r="C156" t="s">
        <v>6</v>
      </c>
      <c r="D156" t="s">
        <v>7</v>
      </c>
      <c r="E156" t="s">
        <v>8</v>
      </c>
      <c r="G156">
        <v>4461684.1040000003</v>
      </c>
      <c r="H156">
        <v>5974726.6229999997</v>
      </c>
      <c r="M156">
        <v>18251888.353999995</v>
      </c>
      <c r="N156">
        <v>22575031.739</v>
      </c>
      <c r="O156">
        <v>12748369.941000003</v>
      </c>
      <c r="P156">
        <v>13591099.546999998</v>
      </c>
      <c r="Q156">
        <v>18172663.218999997</v>
      </c>
      <c r="S156">
        <v>18937310.846999988</v>
      </c>
      <c r="U156">
        <v>15875568.133000003</v>
      </c>
      <c r="V156">
        <v>15827362.462999998</v>
      </c>
      <c r="W156">
        <v>17876230.569000006</v>
      </c>
      <c r="X156">
        <v>21589214.916999999</v>
      </c>
      <c r="AA156">
        <v>28614351.114</v>
      </c>
    </row>
    <row r="157" spans="1:28" x14ac:dyDescent="0.3">
      <c r="A157" t="s">
        <v>163</v>
      </c>
      <c r="B157" t="s">
        <v>5</v>
      </c>
      <c r="C157" t="s">
        <v>6</v>
      </c>
      <c r="D157" t="s">
        <v>7</v>
      </c>
      <c r="E157" t="s">
        <v>8</v>
      </c>
      <c r="F157">
        <v>266304.95799999998</v>
      </c>
      <c r="G157">
        <v>412797.87900000013</v>
      </c>
      <c r="K157">
        <v>327897.73400000011</v>
      </c>
      <c r="L157">
        <v>142398.89800000004</v>
      </c>
      <c r="M157">
        <v>162216.69600000005</v>
      </c>
      <c r="U157">
        <v>149613.95399999997</v>
      </c>
      <c r="V157">
        <v>436883.39</v>
      </c>
      <c r="W157">
        <v>367345.42200000002</v>
      </c>
      <c r="X157">
        <v>226241.64923000004</v>
      </c>
      <c r="Y157">
        <v>276667.66777789849</v>
      </c>
      <c r="Z157">
        <v>276667.66777789849</v>
      </c>
      <c r="AA157">
        <v>355573.26199505915</v>
      </c>
      <c r="AB157">
        <v>470653.36883999989</v>
      </c>
    </row>
    <row r="158" spans="1:28" x14ac:dyDescent="0.3">
      <c r="A158" t="s">
        <v>164</v>
      </c>
      <c r="B158" t="s">
        <v>5</v>
      </c>
      <c r="C158" t="s">
        <v>6</v>
      </c>
      <c r="D158" t="s">
        <v>7</v>
      </c>
      <c r="E158" t="s">
        <v>8</v>
      </c>
      <c r="T158">
        <v>2054166.385</v>
      </c>
      <c r="U158">
        <v>1756012.412</v>
      </c>
      <c r="V158">
        <v>940291.92399999977</v>
      </c>
      <c r="X158">
        <v>960822.92728749197</v>
      </c>
    </row>
    <row r="159" spans="1:28" x14ac:dyDescent="0.3">
      <c r="A159" t="s">
        <v>165</v>
      </c>
      <c r="B159" t="s">
        <v>5</v>
      </c>
      <c r="C159" t="s">
        <v>6</v>
      </c>
      <c r="D159" t="s">
        <v>7</v>
      </c>
      <c r="E159" t="s">
        <v>8</v>
      </c>
      <c r="F159">
        <v>61099.925999999999</v>
      </c>
      <c r="G159">
        <v>58752.883999999998</v>
      </c>
      <c r="H159">
        <v>61429.358000000007</v>
      </c>
      <c r="I159">
        <v>70816.517000000007</v>
      </c>
      <c r="J159">
        <v>0</v>
      </c>
      <c r="K159">
        <v>119632.36300000001</v>
      </c>
      <c r="L159">
        <v>93522.392999999982</v>
      </c>
      <c r="M159">
        <v>111027.06299999995</v>
      </c>
      <c r="N159">
        <v>146045.823</v>
      </c>
      <c r="O159">
        <v>131807.98799999998</v>
      </c>
      <c r="P159">
        <v>132010.25099999999</v>
      </c>
      <c r="Q159">
        <v>175821.93000000002</v>
      </c>
      <c r="R159">
        <v>205042.87799999997</v>
      </c>
      <c r="S159">
        <v>259407.61199999999</v>
      </c>
      <c r="T159">
        <v>259407.61199999999</v>
      </c>
      <c r="U159">
        <v>230775.26499999998</v>
      </c>
      <c r="V159">
        <v>202187.71600000004</v>
      </c>
      <c r="W159">
        <v>198292.27987082425</v>
      </c>
      <c r="X159">
        <v>198292.27987082425</v>
      </c>
      <c r="Y159">
        <v>46139931.130075224</v>
      </c>
      <c r="Z159">
        <v>31556693.452943433</v>
      </c>
      <c r="AA159">
        <v>31434200.910895269</v>
      </c>
      <c r="AB159">
        <v>62802993.588470019</v>
      </c>
    </row>
    <row r="160" spans="1:28" x14ac:dyDescent="0.3">
      <c r="A160" t="s">
        <v>166</v>
      </c>
      <c r="B160" t="s">
        <v>5</v>
      </c>
      <c r="C160" t="s">
        <v>6</v>
      </c>
      <c r="D160" t="s">
        <v>7</v>
      </c>
      <c r="E160" t="s">
        <v>8</v>
      </c>
      <c r="F160">
        <v>8925622.2459999993</v>
      </c>
      <c r="G160">
        <v>10716531.205000006</v>
      </c>
      <c r="H160">
        <v>12095471.406999998</v>
      </c>
      <c r="I160">
        <v>17167700.919</v>
      </c>
      <c r="J160">
        <v>4292669.585</v>
      </c>
      <c r="K160">
        <v>6070686.7540000007</v>
      </c>
      <c r="L160">
        <v>9335853.9820000008</v>
      </c>
      <c r="M160">
        <v>14794201.012999995</v>
      </c>
      <c r="N160">
        <v>16477745.405999999</v>
      </c>
      <c r="O160">
        <v>15190858.456</v>
      </c>
      <c r="P160">
        <v>18682081.654135469</v>
      </c>
      <c r="Q160">
        <v>20453965.047440559</v>
      </c>
      <c r="R160">
        <v>20160935.821275197</v>
      </c>
      <c r="S160">
        <v>19118746.99660483</v>
      </c>
      <c r="T160">
        <v>19961340.775007993</v>
      </c>
      <c r="U160">
        <v>17783386.398204003</v>
      </c>
      <c r="V160">
        <v>17429984.42343</v>
      </c>
      <c r="W160">
        <v>17654965.661172006</v>
      </c>
      <c r="X160">
        <v>19659088.433633003</v>
      </c>
      <c r="Y160">
        <v>19844290.310826004</v>
      </c>
      <c r="Z160">
        <v>16948797.610894997</v>
      </c>
      <c r="AA160">
        <v>22002279.950928003</v>
      </c>
      <c r="AB160">
        <v>24102333.326249</v>
      </c>
    </row>
    <row r="161" spans="1:28" x14ac:dyDescent="0.3">
      <c r="A161" t="s">
        <v>167</v>
      </c>
      <c r="B161" t="s">
        <v>5</v>
      </c>
      <c r="C161" t="s">
        <v>6</v>
      </c>
      <c r="D161" t="s">
        <v>7</v>
      </c>
      <c r="E161" t="s">
        <v>8</v>
      </c>
      <c r="G161">
        <v>9084175.943</v>
      </c>
      <c r="H161">
        <v>9784727.0529999994</v>
      </c>
      <c r="I161">
        <v>12382958.032</v>
      </c>
      <c r="J161">
        <v>2708479.8130000005</v>
      </c>
      <c r="K161">
        <v>3214419.7440000018</v>
      </c>
      <c r="L161">
        <v>3533302.9099999997</v>
      </c>
      <c r="M161">
        <v>5142439.8040000014</v>
      </c>
      <c r="N161">
        <v>6452578.6189999972</v>
      </c>
      <c r="O161">
        <v>4488336.3790000007</v>
      </c>
      <c r="P161">
        <v>5323398.3899999959</v>
      </c>
      <c r="Q161">
        <v>6190125.3480000021</v>
      </c>
      <c r="R161">
        <v>5934539.2989999996</v>
      </c>
      <c r="S161">
        <v>6016774.0759999976</v>
      </c>
      <c r="T161">
        <v>6555322.7989999987</v>
      </c>
      <c r="U161">
        <v>5120201.3289999999</v>
      </c>
      <c r="V161">
        <v>5226282.2643999998</v>
      </c>
      <c r="W161">
        <v>5339083.308149999</v>
      </c>
      <c r="X161">
        <v>6084550.2533</v>
      </c>
      <c r="Y161">
        <v>6429367.928770001</v>
      </c>
      <c r="Z161">
        <v>6134791.634850001</v>
      </c>
      <c r="AA161">
        <v>10624656.890925903</v>
      </c>
      <c r="AB161">
        <v>12737219.189671993</v>
      </c>
    </row>
    <row r="162" spans="1:28" x14ac:dyDescent="0.3">
      <c r="A162" t="s">
        <v>168</v>
      </c>
      <c r="B162" t="s">
        <v>5</v>
      </c>
      <c r="C162" t="s">
        <v>6</v>
      </c>
      <c r="D162" t="s">
        <v>7</v>
      </c>
      <c r="E162" t="s">
        <v>8</v>
      </c>
      <c r="L162">
        <v>0</v>
      </c>
      <c r="M162">
        <v>0</v>
      </c>
      <c r="N162">
        <v>202568.76099999994</v>
      </c>
      <c r="P162">
        <v>0</v>
      </c>
      <c r="Q162">
        <v>0</v>
      </c>
      <c r="R162">
        <v>275635.60178586456</v>
      </c>
      <c r="S162">
        <v>0</v>
      </c>
      <c r="U162">
        <v>315745.20400000003</v>
      </c>
      <c r="V162">
        <v>408578.51500000001</v>
      </c>
      <c r="W162">
        <v>521763.12317601312</v>
      </c>
      <c r="X162">
        <v>521763.12317601312</v>
      </c>
    </row>
    <row r="163" spans="1:28" x14ac:dyDescent="0.3">
      <c r="A163" t="s">
        <v>169</v>
      </c>
      <c r="B163" t="s">
        <v>5</v>
      </c>
      <c r="C163" t="s">
        <v>6</v>
      </c>
      <c r="D163" t="s">
        <v>7</v>
      </c>
      <c r="E163" t="s">
        <v>8</v>
      </c>
      <c r="F163">
        <v>8827332.0199999996</v>
      </c>
      <c r="G163">
        <v>8553942.4900000021</v>
      </c>
      <c r="H163">
        <v>9039258.3760000002</v>
      </c>
      <c r="I163">
        <v>11709818.783000002</v>
      </c>
      <c r="J163">
        <v>16205551.682</v>
      </c>
      <c r="K163">
        <v>19901834.107999999</v>
      </c>
      <c r="L163">
        <v>25558237.813000001</v>
      </c>
      <c r="M163">
        <v>30228003.909999993</v>
      </c>
      <c r="N163">
        <v>31270762.52</v>
      </c>
      <c r="O163">
        <v>24763217.636</v>
      </c>
      <c r="P163">
        <v>30277040.294000003</v>
      </c>
      <c r="Q163">
        <v>38434405.292000003</v>
      </c>
      <c r="R163">
        <v>38563853.017999992</v>
      </c>
      <c r="S163">
        <v>40543174.382999994</v>
      </c>
      <c r="T163">
        <v>37200484.564000003</v>
      </c>
      <c r="U163">
        <v>30743011.212000005</v>
      </c>
      <c r="V163">
        <v>29229599.174000006</v>
      </c>
      <c r="W163">
        <v>33646411.548525624</v>
      </c>
      <c r="X163">
        <v>35878352.294829905</v>
      </c>
      <c r="Y163">
        <v>34849770.047463238</v>
      </c>
      <c r="Z163">
        <v>28024430.796395324</v>
      </c>
      <c r="AA163">
        <v>28302450.335353568</v>
      </c>
      <c r="AB163">
        <v>53502023.613746002</v>
      </c>
    </row>
    <row r="164" spans="1:28" x14ac:dyDescent="0.3">
      <c r="A164" t="s">
        <v>170</v>
      </c>
      <c r="B164" t="s">
        <v>5</v>
      </c>
      <c r="C164" t="s">
        <v>6</v>
      </c>
      <c r="D164" t="s">
        <v>7</v>
      </c>
      <c r="E164" t="s">
        <v>8</v>
      </c>
      <c r="F164">
        <v>62135855.196000032</v>
      </c>
      <c r="G164">
        <v>59191617.954999961</v>
      </c>
      <c r="H164">
        <v>80086665.332000017</v>
      </c>
      <c r="I164">
        <v>85990278.134000033</v>
      </c>
      <c r="J164">
        <v>114583107.77199998</v>
      </c>
      <c r="K164">
        <v>148206501.16099983</v>
      </c>
      <c r="L164">
        <v>186567860.67500004</v>
      </c>
      <c r="M164">
        <v>273538667.71800017</v>
      </c>
      <c r="N164">
        <v>296791412.6373803</v>
      </c>
      <c r="O164">
        <v>206643414.92500007</v>
      </c>
      <c r="P164">
        <v>324025422.95700002</v>
      </c>
      <c r="Q164">
        <v>448224165.30299997</v>
      </c>
      <c r="R164">
        <v>312300035.25999993</v>
      </c>
      <c r="S164">
        <v>323959169.19999999</v>
      </c>
      <c r="T164">
        <v>301537875.0490002</v>
      </c>
      <c r="U164">
        <v>325126766.38600022</v>
      </c>
      <c r="V164">
        <v>311797999.61500007</v>
      </c>
      <c r="W164">
        <v>340047508.43916535</v>
      </c>
      <c r="X164">
        <v>493675326.52771735</v>
      </c>
      <c r="Y164">
        <v>392214323.43474889</v>
      </c>
      <c r="Z164">
        <v>395227779.56890798</v>
      </c>
      <c r="AA164">
        <v>580936063.07300937</v>
      </c>
      <c r="AB164">
        <v>734642211.0229075</v>
      </c>
    </row>
    <row r="165" spans="1:28" x14ac:dyDescent="0.3">
      <c r="A165" t="s">
        <v>171</v>
      </c>
      <c r="B165" t="s">
        <v>5</v>
      </c>
      <c r="C165" t="s">
        <v>6</v>
      </c>
      <c r="D165" t="s">
        <v>7</v>
      </c>
      <c r="E165" t="s">
        <v>8</v>
      </c>
      <c r="F165">
        <v>27725635.497999996</v>
      </c>
      <c r="G165">
        <v>30907730.682000004</v>
      </c>
      <c r="H165">
        <v>30800269.580999997</v>
      </c>
      <c r="I165">
        <v>39876124.627000004</v>
      </c>
      <c r="J165">
        <v>49923992.276000023</v>
      </c>
      <c r="K165">
        <v>59911059.218999997</v>
      </c>
      <c r="L165">
        <v>70025279.943999976</v>
      </c>
      <c r="M165">
        <v>79707735.204000011</v>
      </c>
      <c r="N165">
        <v>84381274.371000022</v>
      </c>
      <c r="O165">
        <v>59587270.187000014</v>
      </c>
      <c r="P165">
        <v>72354314.868000001</v>
      </c>
      <c r="Q165">
        <v>81335559.309</v>
      </c>
      <c r="R165">
        <v>71329597.687000006</v>
      </c>
      <c r="S165">
        <v>72436784.349999994</v>
      </c>
      <c r="T165">
        <v>78795402.315161839</v>
      </c>
      <c r="U165">
        <v>72867948.561767966</v>
      </c>
      <c r="V165">
        <v>76152769.241002128</v>
      </c>
      <c r="W165">
        <v>79061567.447491005</v>
      </c>
      <c r="X165">
        <v>84405444.655079663</v>
      </c>
      <c r="Y165">
        <v>84796931.193147004</v>
      </c>
      <c r="Z165">
        <v>76204925.652211979</v>
      </c>
      <c r="AA165">
        <v>91436074.454859212</v>
      </c>
      <c r="AB165">
        <v>106088651.542449</v>
      </c>
    </row>
    <row r="166" spans="1:28" x14ac:dyDescent="0.3">
      <c r="A166" t="s">
        <v>172</v>
      </c>
      <c r="B166" t="s">
        <v>5</v>
      </c>
      <c r="C166" t="s">
        <v>6</v>
      </c>
      <c r="D166" t="s">
        <v>7</v>
      </c>
      <c r="E166" t="s">
        <v>8</v>
      </c>
      <c r="F166">
        <v>3431081.9399999995</v>
      </c>
      <c r="G166">
        <v>2922160.3710000012</v>
      </c>
      <c r="I166">
        <v>4175352.125</v>
      </c>
      <c r="J166">
        <v>5146810.2029999988</v>
      </c>
      <c r="K166">
        <v>5565782.3810000001</v>
      </c>
      <c r="L166">
        <v>6593578.683000003</v>
      </c>
      <c r="M166">
        <v>9593353.6959999986</v>
      </c>
      <c r="N166">
        <v>9605652.862999998</v>
      </c>
      <c r="O166">
        <v>6481012.4409999996</v>
      </c>
      <c r="P166">
        <v>6529896.3390000025</v>
      </c>
      <c r="Q166">
        <v>10164859.794000003</v>
      </c>
      <c r="R166">
        <v>9047640.2339999992</v>
      </c>
      <c r="S166">
        <v>9048141.3889999967</v>
      </c>
      <c r="T166">
        <v>9887701.8989999983</v>
      </c>
      <c r="U166">
        <v>9662396.0049999971</v>
      </c>
      <c r="V166">
        <v>7735557.811999999</v>
      </c>
      <c r="W166">
        <v>8579781.8266455457</v>
      </c>
      <c r="Y166">
        <v>9126497.5565936808</v>
      </c>
      <c r="Z166">
        <v>6170800.6054079942</v>
      </c>
      <c r="AA166">
        <v>7938996.0999977998</v>
      </c>
    </row>
    <row r="167" spans="1:28" x14ac:dyDescent="0.3">
      <c r="A167" t="s">
        <v>173</v>
      </c>
      <c r="B167" t="s">
        <v>5</v>
      </c>
      <c r="C167" t="s">
        <v>6</v>
      </c>
      <c r="D167" t="s">
        <v>7</v>
      </c>
      <c r="E167" t="s">
        <v>8</v>
      </c>
      <c r="F167">
        <v>187045.31599999996</v>
      </c>
      <c r="G167">
        <v>178566.40500000003</v>
      </c>
      <c r="H167">
        <v>189269.90299999999</v>
      </c>
      <c r="I167">
        <v>187047.99900000001</v>
      </c>
      <c r="L167">
        <v>234233.94999999995</v>
      </c>
      <c r="M167">
        <v>253955.71399999992</v>
      </c>
      <c r="N167">
        <v>309823.49399999995</v>
      </c>
      <c r="O167">
        <v>282071.59299999994</v>
      </c>
      <c r="P167">
        <v>259603.93099999998</v>
      </c>
      <c r="Q167">
        <v>236975.84400000004</v>
      </c>
      <c r="R167">
        <v>241302.17699999997</v>
      </c>
      <c r="S167">
        <v>241302.17700000003</v>
      </c>
      <c r="T167">
        <v>229607.01799999998</v>
      </c>
      <c r="U167">
        <v>229607.01799999998</v>
      </c>
      <c r="V167">
        <v>229607.01799999998</v>
      </c>
      <c r="W167">
        <v>284817.96214841964</v>
      </c>
    </row>
    <row r="168" spans="1:28" x14ac:dyDescent="0.3">
      <c r="A168" t="s">
        <v>174</v>
      </c>
      <c r="B168" t="s">
        <v>5</v>
      </c>
      <c r="C168" t="s">
        <v>6</v>
      </c>
      <c r="D168" t="s">
        <v>7</v>
      </c>
      <c r="E168" t="s">
        <v>8</v>
      </c>
      <c r="F168">
        <v>322466.23500000004</v>
      </c>
      <c r="G168">
        <v>202675.125</v>
      </c>
      <c r="H168">
        <v>234804.32000000007</v>
      </c>
      <c r="I168">
        <v>309980.32900000003</v>
      </c>
      <c r="J168">
        <v>322480.83000000007</v>
      </c>
      <c r="K168">
        <v>377033.71600000001</v>
      </c>
      <c r="L168">
        <v>387993.94599999994</v>
      </c>
      <c r="M168">
        <v>372830.57899999997</v>
      </c>
      <c r="P168">
        <v>3423817.0890000011</v>
      </c>
      <c r="Q168">
        <v>3451834.8860000013</v>
      </c>
      <c r="R168">
        <v>1840915.138999999</v>
      </c>
      <c r="S168">
        <v>776992.02600000007</v>
      </c>
      <c r="T168">
        <v>499420.76799999998</v>
      </c>
      <c r="U168">
        <v>490908.12699999969</v>
      </c>
      <c r="V168">
        <v>535353.68299999996</v>
      </c>
      <c r="Y168">
        <v>505696.27589581115</v>
      </c>
      <c r="Z168">
        <v>483215.56385999999</v>
      </c>
    </row>
    <row r="169" spans="1:28" x14ac:dyDescent="0.3">
      <c r="A169" t="s">
        <v>175</v>
      </c>
      <c r="B169" t="s">
        <v>5</v>
      </c>
      <c r="C169" t="s">
        <v>6</v>
      </c>
      <c r="D169" t="s">
        <v>7</v>
      </c>
      <c r="E169" t="s">
        <v>8</v>
      </c>
      <c r="F169">
        <v>146996.51</v>
      </c>
      <c r="G169">
        <v>166401.86100000003</v>
      </c>
      <c r="H169">
        <v>158228.25700000001</v>
      </c>
      <c r="I169">
        <v>163933.66099999999</v>
      </c>
      <c r="L169">
        <v>129046.93900000004</v>
      </c>
      <c r="M169">
        <v>297854.53599999996</v>
      </c>
      <c r="P169">
        <v>351902.60799999989</v>
      </c>
      <c r="Q169">
        <v>350487.14500000008</v>
      </c>
      <c r="R169">
        <v>372934.87000000005</v>
      </c>
      <c r="S169">
        <v>372934.87000000005</v>
      </c>
      <c r="T169">
        <v>331895.15679710399</v>
      </c>
      <c r="U169">
        <v>366063.554</v>
      </c>
      <c r="V169">
        <v>298922.61799999996</v>
      </c>
      <c r="W169">
        <v>301808.56332750525</v>
      </c>
      <c r="X169">
        <v>325138.25174290466</v>
      </c>
      <c r="Y169">
        <v>325138.2517429046</v>
      </c>
      <c r="Z169">
        <v>305012.46271999995</v>
      </c>
      <c r="AA169">
        <v>333684.8950811298</v>
      </c>
      <c r="AB169">
        <v>395677.02492699987</v>
      </c>
    </row>
    <row r="170" spans="1:28" x14ac:dyDescent="0.3">
      <c r="A170" t="s">
        <v>176</v>
      </c>
      <c r="B170" t="s">
        <v>5</v>
      </c>
      <c r="C170" t="s">
        <v>6</v>
      </c>
      <c r="D170" t="s">
        <v>7</v>
      </c>
      <c r="E170" t="s">
        <v>8</v>
      </c>
      <c r="F170">
        <v>30682966.532179985</v>
      </c>
      <c r="G170">
        <v>46661274.422999941</v>
      </c>
      <c r="H170">
        <v>62536747.462836504</v>
      </c>
      <c r="I170">
        <v>64377464.351077177</v>
      </c>
      <c r="J170">
        <v>58187623.964000016</v>
      </c>
      <c r="K170">
        <v>87487253.536055639</v>
      </c>
      <c r="L170">
        <v>115751746.78711675</v>
      </c>
      <c r="M170">
        <v>131049343.44799714</v>
      </c>
      <c r="N170">
        <v>176126282.65826747</v>
      </c>
      <c r="O170">
        <v>168474046.83659744</v>
      </c>
      <c r="P170">
        <v>202195659.92164424</v>
      </c>
      <c r="Q170">
        <v>235808019.58276889</v>
      </c>
      <c r="R170">
        <v>224337712.79800755</v>
      </c>
      <c r="S170">
        <v>214921950.49099997</v>
      </c>
      <c r="T170">
        <v>230770680.46893337</v>
      </c>
      <c r="U170">
        <v>201151087.39356914</v>
      </c>
      <c r="V170">
        <v>169294319.49809733</v>
      </c>
      <c r="W170">
        <v>145799369.51961595</v>
      </c>
      <c r="X170">
        <v>201336304.68394926</v>
      </c>
      <c r="Y170">
        <v>184448677.59774867</v>
      </c>
      <c r="Z170">
        <v>187707675.59982604</v>
      </c>
      <c r="AA170">
        <v>204467290.95785108</v>
      </c>
      <c r="AB170">
        <v>310410514.42694515</v>
      </c>
    </row>
    <row r="171" spans="1:28" x14ac:dyDescent="0.3">
      <c r="A171" t="s">
        <v>177</v>
      </c>
      <c r="B171" t="s">
        <v>5</v>
      </c>
      <c r="C171" t="s">
        <v>6</v>
      </c>
      <c r="D171" t="s">
        <v>7</v>
      </c>
      <c r="E171" t="s">
        <v>8</v>
      </c>
      <c r="R171">
        <v>5640687.8919999991</v>
      </c>
      <c r="S171">
        <v>5640687.8920000009</v>
      </c>
      <c r="W171">
        <v>8014032.9280000031</v>
      </c>
    </row>
    <row r="172" spans="1:28" x14ac:dyDescent="0.3">
      <c r="A172" t="s">
        <v>178</v>
      </c>
      <c r="B172" t="s">
        <v>5</v>
      </c>
      <c r="C172" t="s">
        <v>6</v>
      </c>
      <c r="D172" t="s">
        <v>7</v>
      </c>
      <c r="E172" t="s">
        <v>8</v>
      </c>
      <c r="F172">
        <v>1331182.2379999999</v>
      </c>
      <c r="M172">
        <v>1333059.0019999999</v>
      </c>
      <c r="O172">
        <v>1332370.7490000003</v>
      </c>
      <c r="P172">
        <v>1332370.7490000003</v>
      </c>
      <c r="Q172">
        <v>1556765.4260000004</v>
      </c>
      <c r="R172">
        <v>1560135.8140000002</v>
      </c>
      <c r="S172">
        <v>1560135.8140000002</v>
      </c>
      <c r="T172">
        <v>1744591.3380000009</v>
      </c>
      <c r="U172">
        <v>1332164.2176806529</v>
      </c>
      <c r="V172">
        <v>878050.74799263012</v>
      </c>
      <c r="X172">
        <v>855126.17685464013</v>
      </c>
      <c r="Y172">
        <v>1431049.9489600002</v>
      </c>
      <c r="Z172">
        <v>1431049.94896</v>
      </c>
      <c r="AA172">
        <v>1302115.7658866211</v>
      </c>
      <c r="AB172">
        <v>1689609.8637599999</v>
      </c>
    </row>
    <row r="173" spans="1:28" x14ac:dyDescent="0.3">
      <c r="A173" t="s">
        <v>179</v>
      </c>
      <c r="B173" t="s">
        <v>5</v>
      </c>
      <c r="C173" t="s">
        <v>6</v>
      </c>
      <c r="D173" t="s">
        <v>7</v>
      </c>
      <c r="E173" t="s">
        <v>8</v>
      </c>
      <c r="F173">
        <v>13093251.693000006</v>
      </c>
      <c r="G173">
        <v>11130959.203000002</v>
      </c>
      <c r="H173">
        <v>11750515.253000002</v>
      </c>
      <c r="I173">
        <v>14659687.608999994</v>
      </c>
      <c r="J173">
        <v>16483379.759000003</v>
      </c>
      <c r="K173">
        <v>18693696.848999996</v>
      </c>
      <c r="L173">
        <v>21636818.746000003</v>
      </c>
      <c r="M173">
        <v>25732047.538000006</v>
      </c>
      <c r="N173">
        <v>27839547.791000009</v>
      </c>
      <c r="O173">
        <v>19934557.167000003</v>
      </c>
      <c r="P173">
        <v>25493392.882000003</v>
      </c>
      <c r="Q173">
        <v>28693630.508000001</v>
      </c>
      <c r="R173">
        <v>25942744.270000003</v>
      </c>
      <c r="S173">
        <v>26114472.835999999</v>
      </c>
      <c r="T173">
        <v>28171563.812346015</v>
      </c>
      <c r="U173">
        <v>25227693.765101939</v>
      </c>
      <c r="V173">
        <v>25120990.380862508</v>
      </c>
      <c r="W173">
        <v>25018704.387127474</v>
      </c>
      <c r="X173">
        <v>27190309.715100281</v>
      </c>
      <c r="Y173">
        <v>26466137.992312104</v>
      </c>
      <c r="Z173">
        <v>23336282.225474</v>
      </c>
      <c r="AA173">
        <v>30937165.493016984</v>
      </c>
      <c r="AB173">
        <v>34698118.749262996</v>
      </c>
    </row>
    <row r="174" spans="1:28" x14ac:dyDescent="0.3">
      <c r="A174" t="s">
        <v>180</v>
      </c>
      <c r="B174" t="s">
        <v>5</v>
      </c>
      <c r="C174" t="s">
        <v>6</v>
      </c>
      <c r="D174" t="s">
        <v>7</v>
      </c>
      <c r="E174" t="s">
        <v>8</v>
      </c>
      <c r="F174">
        <v>58528537.361000001</v>
      </c>
      <c r="G174">
        <v>59407056.971000001</v>
      </c>
      <c r="H174">
        <v>61958851.535000004</v>
      </c>
      <c r="I174">
        <v>69804778.620000005</v>
      </c>
      <c r="J174">
        <v>81722441.618999988</v>
      </c>
      <c r="K174">
        <v>84499989.358000025</v>
      </c>
      <c r="L174">
        <v>95149581.108999982</v>
      </c>
      <c r="M174">
        <v>109849170.44100001</v>
      </c>
      <c r="N174">
        <v>123060333.38600001</v>
      </c>
      <c r="O174">
        <v>104433554.44300002</v>
      </c>
      <c r="P174">
        <v>107338579.09099993</v>
      </c>
      <c r="Q174">
        <v>138557416.21899998</v>
      </c>
      <c r="R174">
        <v>132388583.64100002</v>
      </c>
      <c r="S174">
        <v>130898950.79799995</v>
      </c>
      <c r="T174">
        <v>134685898.23800001</v>
      </c>
      <c r="U174">
        <v>122764562.26599999</v>
      </c>
      <c r="V174">
        <v>125965976.81699999</v>
      </c>
      <c r="W174">
        <v>127333804.10287935</v>
      </c>
      <c r="X174">
        <v>140197804.17968649</v>
      </c>
      <c r="Y174">
        <v>140336555.9128983</v>
      </c>
      <c r="Z174">
        <v>119809081.50933357</v>
      </c>
      <c r="AA174">
        <v>134712683.34548458</v>
      </c>
      <c r="AB174">
        <v>137865699.30863601</v>
      </c>
    </row>
    <row r="175" spans="1:28" x14ac:dyDescent="0.3">
      <c r="A175" t="s">
        <v>181</v>
      </c>
      <c r="B175" t="s">
        <v>5</v>
      </c>
      <c r="C175" t="s">
        <v>6</v>
      </c>
      <c r="D175" t="s">
        <v>7</v>
      </c>
      <c r="E175" t="s">
        <v>8</v>
      </c>
      <c r="H175">
        <v>4002921.4980000001</v>
      </c>
      <c r="O175">
        <v>15343915.947000004</v>
      </c>
      <c r="P175">
        <v>17557476.407000002</v>
      </c>
    </row>
    <row r="176" spans="1:28" x14ac:dyDescent="0.3">
      <c r="A176" t="s">
        <v>182</v>
      </c>
      <c r="B176" t="s">
        <v>5</v>
      </c>
      <c r="C176" t="s">
        <v>6</v>
      </c>
      <c r="D176" t="s">
        <v>7</v>
      </c>
      <c r="E176" t="s">
        <v>8</v>
      </c>
      <c r="V176">
        <v>3109984.6160000018</v>
      </c>
      <c r="W176">
        <v>2897187.3585928865</v>
      </c>
      <c r="Y176">
        <v>3154921.4984999998</v>
      </c>
      <c r="Z176">
        <v>3277749.2354251845</v>
      </c>
      <c r="AA176">
        <v>2989520.0837899996</v>
      </c>
    </row>
    <row r="177" spans="1:28" x14ac:dyDescent="0.3">
      <c r="A177" t="s">
        <v>183</v>
      </c>
      <c r="B177" t="s">
        <v>5</v>
      </c>
      <c r="C177" t="s">
        <v>6</v>
      </c>
      <c r="D177" t="s">
        <v>7</v>
      </c>
      <c r="E177" t="s">
        <v>8</v>
      </c>
      <c r="F177">
        <v>1549099.4629999998</v>
      </c>
      <c r="I177">
        <v>1599673.5260000005</v>
      </c>
      <c r="J177">
        <v>1814651.79</v>
      </c>
      <c r="K177">
        <v>1957612.4049999993</v>
      </c>
      <c r="L177">
        <v>2762934.4989999998</v>
      </c>
      <c r="M177">
        <v>3572679.0260000005</v>
      </c>
      <c r="N177">
        <v>5201574.8199999966</v>
      </c>
      <c r="O177">
        <v>4040090.3860000013</v>
      </c>
      <c r="P177">
        <v>5087614.6709999992</v>
      </c>
      <c r="Q177">
        <v>6970707.8949999996</v>
      </c>
      <c r="R177">
        <v>8367434.9889999982</v>
      </c>
      <c r="S177">
        <v>8360658.3759999992</v>
      </c>
      <c r="T177">
        <v>8360614.7389999991</v>
      </c>
      <c r="U177">
        <v>10825341.418000005</v>
      </c>
      <c r="V177">
        <v>4753421.1779999975</v>
      </c>
      <c r="W177">
        <v>4655036.8109999998</v>
      </c>
      <c r="X177">
        <v>4655036.8109999988</v>
      </c>
      <c r="Y177">
        <v>5214147.0905468883</v>
      </c>
      <c r="Z177">
        <v>5213123.2846439267</v>
      </c>
      <c r="AA177">
        <v>6650404.0336938929</v>
      </c>
      <c r="AB177">
        <v>8975029.733705001</v>
      </c>
    </row>
    <row r="178" spans="1:28" x14ac:dyDescent="0.3">
      <c r="A178" t="s">
        <v>184</v>
      </c>
      <c r="B178" t="s">
        <v>5</v>
      </c>
      <c r="C178" t="s">
        <v>6</v>
      </c>
      <c r="D178" t="s">
        <v>7</v>
      </c>
      <c r="E178" t="s">
        <v>8</v>
      </c>
      <c r="F178">
        <v>49142242.401000008</v>
      </c>
      <c r="G178">
        <v>41850118.112000003</v>
      </c>
      <c r="H178">
        <v>43626829.333000004</v>
      </c>
      <c r="I178">
        <v>52091867.265999988</v>
      </c>
      <c r="J178">
        <v>63662764.128000006</v>
      </c>
      <c r="K178">
        <v>74643286.924999982</v>
      </c>
      <c r="L178">
        <v>79711289.425999999</v>
      </c>
      <c r="M178">
        <v>84840598.455999985</v>
      </c>
      <c r="N178">
        <v>101862458.272</v>
      </c>
      <c r="O178">
        <v>81136269.626999989</v>
      </c>
      <c r="P178">
        <v>111381470.37800001</v>
      </c>
      <c r="Q178">
        <v>133295842.14699998</v>
      </c>
      <c r="S178">
        <v>146197877.79100001</v>
      </c>
      <c r="T178">
        <v>137358418.19499999</v>
      </c>
      <c r="U178">
        <v>103005268.58800003</v>
      </c>
      <c r="V178">
        <v>103844714.94084001</v>
      </c>
      <c r="W178">
        <v>105895429.42660001</v>
      </c>
      <c r="X178">
        <v>115697905.61253999</v>
      </c>
      <c r="Y178">
        <v>119124361.065749</v>
      </c>
      <c r="Z178">
        <v>101200914.40119499</v>
      </c>
      <c r="AA178">
        <v>98052215.577368096</v>
      </c>
      <c r="AB178">
        <v>132925440.16094798</v>
      </c>
    </row>
    <row r="179" spans="1:28" x14ac:dyDescent="0.3">
      <c r="A179" t="s">
        <v>185</v>
      </c>
      <c r="B179" t="s">
        <v>5</v>
      </c>
      <c r="C179" t="s">
        <v>6</v>
      </c>
      <c r="D179" t="s">
        <v>7</v>
      </c>
      <c r="E179" t="s">
        <v>8</v>
      </c>
      <c r="F179">
        <v>311991.82900000009</v>
      </c>
      <c r="G179">
        <v>338323.05700000009</v>
      </c>
      <c r="H179">
        <v>387201.46199999988</v>
      </c>
      <c r="I179">
        <v>526827.39000000013</v>
      </c>
      <c r="J179">
        <v>526827.39</v>
      </c>
      <c r="K179">
        <v>559794.3450000002</v>
      </c>
      <c r="M179">
        <v>904944.35499999986</v>
      </c>
      <c r="N179">
        <v>904944.35499999998</v>
      </c>
      <c r="O179">
        <v>917353.27899999975</v>
      </c>
      <c r="P179">
        <v>907928.12</v>
      </c>
      <c r="Q179">
        <v>1135581.0530000003</v>
      </c>
      <c r="R179">
        <v>1557590.3189999999</v>
      </c>
      <c r="S179">
        <v>1859075.1400000001</v>
      </c>
      <c r="T179">
        <v>1859075.1400000001</v>
      </c>
      <c r="U179">
        <v>1579583.5060000001</v>
      </c>
      <c r="V179">
        <v>1595166.5249999997</v>
      </c>
      <c r="W179">
        <v>1430306.4583742819</v>
      </c>
      <c r="X179">
        <v>2073644.565088423</v>
      </c>
      <c r="Y179">
        <v>1665265.6568110748</v>
      </c>
      <c r="Z179">
        <v>1665265.6568110748</v>
      </c>
      <c r="AA179">
        <v>2616383.4146562745</v>
      </c>
      <c r="AB179">
        <v>15731186.239818994</v>
      </c>
    </row>
    <row r="180" spans="1:28" x14ac:dyDescent="0.3">
      <c r="A180" t="s">
        <v>186</v>
      </c>
      <c r="B180" t="s">
        <v>5</v>
      </c>
      <c r="C180" t="s">
        <v>6</v>
      </c>
      <c r="D180" t="s">
        <v>7</v>
      </c>
      <c r="E180" t="s">
        <v>8</v>
      </c>
      <c r="M180">
        <v>47694.922999999988</v>
      </c>
      <c r="N180">
        <v>47694.922999999995</v>
      </c>
      <c r="O180">
        <v>43397.446000000004</v>
      </c>
      <c r="P180">
        <v>53749.983000000007</v>
      </c>
      <c r="Q180">
        <v>72057.856000000014</v>
      </c>
      <c r="R180">
        <v>91686.699000000022</v>
      </c>
      <c r="S180">
        <v>88927.11000000003</v>
      </c>
    </row>
    <row r="181" spans="1:28" x14ac:dyDescent="0.3">
      <c r="A181" t="s">
        <v>187</v>
      </c>
      <c r="B181" t="s">
        <v>5</v>
      </c>
      <c r="C181" t="s">
        <v>6</v>
      </c>
      <c r="D181" t="s">
        <v>7</v>
      </c>
      <c r="E181" t="s">
        <v>8</v>
      </c>
      <c r="F181">
        <v>1490005.7950000004</v>
      </c>
      <c r="G181">
        <v>1827898.5639999995</v>
      </c>
      <c r="H181">
        <v>1630012.29</v>
      </c>
      <c r="I181">
        <v>1718326.3429999996</v>
      </c>
      <c r="J181">
        <v>2412127.0829999996</v>
      </c>
      <c r="K181">
        <v>2484450.5279999999</v>
      </c>
      <c r="L181">
        <v>2779144.2349999999</v>
      </c>
      <c r="M181">
        <v>2208888.2760000001</v>
      </c>
      <c r="N181">
        <v>2655605.0469999998</v>
      </c>
      <c r="O181">
        <v>2010383.8069999996</v>
      </c>
      <c r="P181">
        <v>6276992.2079999978</v>
      </c>
      <c r="Q181">
        <v>6276992.2079999996</v>
      </c>
      <c r="R181">
        <v>6296705.3700000029</v>
      </c>
      <c r="S181">
        <v>6296705.3700000001</v>
      </c>
      <c r="U181">
        <v>2663980.2438738695</v>
      </c>
      <c r="V181">
        <v>2663980.2438738695</v>
      </c>
      <c r="W181">
        <v>2530857.7156802537</v>
      </c>
      <c r="X181">
        <v>2610880.1927250274</v>
      </c>
      <c r="Y181">
        <v>3711689.5365305571</v>
      </c>
      <c r="Z181">
        <v>2438779.0302863643</v>
      </c>
      <c r="AA181">
        <v>2394951.8822424789</v>
      </c>
      <c r="AB181">
        <v>2857743.5000100001</v>
      </c>
    </row>
    <row r="182" spans="1:28" x14ac:dyDescent="0.3">
      <c r="A182" t="s">
        <v>188</v>
      </c>
      <c r="B182" t="s">
        <v>5</v>
      </c>
      <c r="C182" t="s">
        <v>6</v>
      </c>
      <c r="D182" t="s">
        <v>7</v>
      </c>
      <c r="E182" t="s">
        <v>8</v>
      </c>
      <c r="F182">
        <v>7339723.7789999992</v>
      </c>
      <c r="G182">
        <v>8045276.6080000009</v>
      </c>
      <c r="H182">
        <v>8447894.1219999976</v>
      </c>
      <c r="I182">
        <v>9307465.589999998</v>
      </c>
      <c r="J182">
        <v>10738436.347999997</v>
      </c>
      <c r="K182">
        <v>10981590.020999998</v>
      </c>
      <c r="L182">
        <v>12509884.278999999</v>
      </c>
      <c r="M182">
        <v>15660957.277999992</v>
      </c>
      <c r="N182">
        <v>18990638.686999995</v>
      </c>
      <c r="O182">
        <v>15321741.806999993</v>
      </c>
      <c r="P182">
        <v>16736079.789999997</v>
      </c>
      <c r="Q182">
        <v>19055733.191999998</v>
      </c>
      <c r="R182">
        <v>16410922.788000001</v>
      </c>
      <c r="S182">
        <v>16059960.089000003</v>
      </c>
      <c r="T182">
        <v>17110147.112000003</v>
      </c>
      <c r="U182">
        <v>16040107.658999996</v>
      </c>
      <c r="V182">
        <v>9800796.868999999</v>
      </c>
    </row>
    <row r="183" spans="1:28" x14ac:dyDescent="0.3">
      <c r="A183" t="s">
        <v>189</v>
      </c>
      <c r="B183" t="s">
        <v>5</v>
      </c>
      <c r="C183" t="s">
        <v>6</v>
      </c>
      <c r="D183" t="s">
        <v>7</v>
      </c>
      <c r="E183" t="s">
        <v>8</v>
      </c>
      <c r="F183">
        <v>34969448.741999999</v>
      </c>
      <c r="G183">
        <v>25287327.508999996</v>
      </c>
      <c r="H183">
        <v>33347863.943000007</v>
      </c>
      <c r="I183">
        <v>45222481.323999994</v>
      </c>
      <c r="J183">
        <v>61746041.763000004</v>
      </c>
      <c r="K183">
        <v>70655989.854999989</v>
      </c>
      <c r="L183">
        <v>84418790.787999973</v>
      </c>
      <c r="M183">
        <v>103934809.44799998</v>
      </c>
      <c r="N183">
        <v>120780921.64700001</v>
      </c>
      <c r="O183">
        <v>88922562.680000022</v>
      </c>
      <c r="P183">
        <v>116426668.626</v>
      </c>
      <c r="Q183">
        <v>149003762.73400006</v>
      </c>
      <c r="S183">
        <v>148801829.37700003</v>
      </c>
      <c r="U183">
        <v>133307818.85200003</v>
      </c>
      <c r="V183">
        <v>130551965.03300001</v>
      </c>
      <c r="W183">
        <v>138646220.77499998</v>
      </c>
      <c r="X183">
        <v>133493785.33600001</v>
      </c>
      <c r="Y183">
        <v>124077452.86100003</v>
      </c>
      <c r="Z183">
        <v>125845959.86300001</v>
      </c>
      <c r="AA183">
        <v>161899928.55200005</v>
      </c>
      <c r="AB183">
        <v>200566573.08300003</v>
      </c>
    </row>
    <row r="184" spans="1:28" x14ac:dyDescent="0.3">
      <c r="A184" t="s">
        <v>190</v>
      </c>
      <c r="B184" t="s">
        <v>5</v>
      </c>
      <c r="C184" t="s">
        <v>6</v>
      </c>
      <c r="D184" t="s">
        <v>7</v>
      </c>
      <c r="E184" t="s">
        <v>8</v>
      </c>
      <c r="F184">
        <v>733975.3330000001</v>
      </c>
      <c r="G184">
        <v>753835.946</v>
      </c>
      <c r="H184">
        <v>816508.86599999969</v>
      </c>
      <c r="I184">
        <v>957662.62699999975</v>
      </c>
      <c r="J184">
        <v>1087785.5819999999</v>
      </c>
      <c r="K184">
        <v>1333581.696</v>
      </c>
      <c r="L184">
        <v>1531686.5079999992</v>
      </c>
      <c r="M184">
        <v>2028454.088</v>
      </c>
      <c r="N184">
        <v>2727945.0200000005</v>
      </c>
      <c r="O184">
        <v>2659379.7340000006</v>
      </c>
      <c r="P184">
        <v>2938693.716</v>
      </c>
      <c r="Q184">
        <v>3378977.5839999998</v>
      </c>
      <c r="R184">
        <v>3311635.1630000006</v>
      </c>
      <c r="S184">
        <v>3167818.0530000008</v>
      </c>
      <c r="T184">
        <v>3194356.5310000014</v>
      </c>
      <c r="U184">
        <v>2936528.7660000003</v>
      </c>
      <c r="V184">
        <v>2938006.443</v>
      </c>
      <c r="W184">
        <v>4369935.7833799999</v>
      </c>
      <c r="X184">
        <v>4194268.2333399998</v>
      </c>
      <c r="Y184">
        <v>4169444.8554200004</v>
      </c>
      <c r="Z184">
        <v>5494763.3339999998</v>
      </c>
      <c r="AA184">
        <v>5560818.5379999988</v>
      </c>
      <c r="AB184">
        <v>6056093.1512099998</v>
      </c>
    </row>
    <row r="185" spans="1:28" x14ac:dyDescent="0.3">
      <c r="A185" t="s">
        <v>191</v>
      </c>
      <c r="B185" t="s">
        <v>5</v>
      </c>
      <c r="C185" t="s">
        <v>6</v>
      </c>
      <c r="D185" t="s">
        <v>7</v>
      </c>
      <c r="E185" t="s">
        <v>8</v>
      </c>
      <c r="H185">
        <v>8686398.9460000023</v>
      </c>
      <c r="L185">
        <v>25025591.638000004</v>
      </c>
      <c r="M185">
        <v>51790965.747000009</v>
      </c>
      <c r="N185">
        <v>51840455.268000007</v>
      </c>
      <c r="O185">
        <v>20782380.273000009</v>
      </c>
      <c r="P185">
        <v>27540923.787</v>
      </c>
      <c r="Q185">
        <v>39118489.103000015</v>
      </c>
      <c r="R185">
        <v>41816317.697000004</v>
      </c>
      <c r="S185">
        <v>39900490.96800001</v>
      </c>
      <c r="T185">
        <v>29657376.638000011</v>
      </c>
      <c r="U185">
        <v>19488052.579</v>
      </c>
      <c r="V185">
        <v>19488052.579000004</v>
      </c>
      <c r="W185">
        <v>26616341.066270005</v>
      </c>
      <c r="X185">
        <v>31110042.317139991</v>
      </c>
      <c r="Y185">
        <v>31110042.317140002</v>
      </c>
      <c r="Z185">
        <v>31656819.597060014</v>
      </c>
      <c r="AA185">
        <v>38125170.967119992</v>
      </c>
      <c r="AB185">
        <v>33254199.047200017</v>
      </c>
    </row>
    <row r="186" spans="1:28" x14ac:dyDescent="0.3">
      <c r="A186" t="s">
        <v>192</v>
      </c>
      <c r="B186" t="s">
        <v>5</v>
      </c>
      <c r="C186" t="s">
        <v>6</v>
      </c>
      <c r="D186" t="s">
        <v>7</v>
      </c>
      <c r="E186" t="s">
        <v>8</v>
      </c>
      <c r="H186">
        <v>0</v>
      </c>
      <c r="I186">
        <v>0</v>
      </c>
      <c r="J186">
        <v>0</v>
      </c>
      <c r="K186">
        <v>57618459.261999995</v>
      </c>
      <c r="L186">
        <v>0</v>
      </c>
      <c r="M186">
        <v>82583790.192829579</v>
      </c>
      <c r="N186">
        <v>119602669.23199999</v>
      </c>
      <c r="O186">
        <v>119602669.23200001</v>
      </c>
      <c r="P186">
        <v>0</v>
      </c>
      <c r="Q186">
        <v>119569870.97499999</v>
      </c>
      <c r="R186">
        <v>107963440.63400002</v>
      </c>
      <c r="S186">
        <v>142735514.57799998</v>
      </c>
      <c r="T186">
        <v>156891352.961</v>
      </c>
      <c r="U186">
        <v>172383336.40599996</v>
      </c>
      <c r="V186">
        <v>115109031.92699999</v>
      </c>
      <c r="W186">
        <v>119788575.29593508</v>
      </c>
      <c r="X186">
        <v>151838884.00391531</v>
      </c>
      <c r="Y186">
        <v>157260313.37569445</v>
      </c>
      <c r="Z186">
        <v>198029310.67655754</v>
      </c>
      <c r="AA186">
        <v>173387049.93578655</v>
      </c>
      <c r="AB186">
        <v>181009429.47597605</v>
      </c>
    </row>
    <row r="187" spans="1:28" x14ac:dyDescent="0.3">
      <c r="A187" t="s">
        <v>193</v>
      </c>
      <c r="B187" t="s">
        <v>5</v>
      </c>
      <c r="C187" t="s">
        <v>6</v>
      </c>
      <c r="D187" t="s">
        <v>7</v>
      </c>
      <c r="E187" t="s">
        <v>8</v>
      </c>
      <c r="F187">
        <v>94306195.779000014</v>
      </c>
      <c r="G187">
        <v>93336633.655999988</v>
      </c>
      <c r="H187">
        <v>95745645.281000033</v>
      </c>
      <c r="I187">
        <v>107795338.03800002</v>
      </c>
      <c r="J187">
        <v>124247850.57600001</v>
      </c>
      <c r="K187">
        <v>132258564.86399993</v>
      </c>
      <c r="L187">
        <v>144195765.63399997</v>
      </c>
      <c r="M187">
        <v>170908876.23000002</v>
      </c>
      <c r="N187">
        <v>168347927.70000002</v>
      </c>
      <c r="O187">
        <v>116770268.38699996</v>
      </c>
      <c r="P187">
        <v>149201122.92000002</v>
      </c>
      <c r="Q187">
        <v>167461475.16199997</v>
      </c>
      <c r="R187">
        <v>149285722.83500004</v>
      </c>
      <c r="S187">
        <v>150213166.59</v>
      </c>
      <c r="T187">
        <v>171102374.83900002</v>
      </c>
      <c r="U187">
        <v>161811829.77399999</v>
      </c>
      <c r="V187">
        <v>150975839.51899996</v>
      </c>
      <c r="W187">
        <v>141805170.4467566</v>
      </c>
      <c r="X187">
        <v>142506416.45835671</v>
      </c>
      <c r="Y187">
        <v>138948790.8168489</v>
      </c>
      <c r="Z187">
        <v>126682710.54998663</v>
      </c>
      <c r="AA187">
        <v>270110526.68021357</v>
      </c>
      <c r="AB187">
        <v>301387957.72422701</v>
      </c>
    </row>
    <row r="188" spans="1:28" x14ac:dyDescent="0.3">
      <c r="A188" t="s">
        <v>194</v>
      </c>
      <c r="B188" t="s">
        <v>5</v>
      </c>
      <c r="C188" t="s">
        <v>6</v>
      </c>
      <c r="D188" t="s">
        <v>7</v>
      </c>
      <c r="E188" t="s">
        <v>8</v>
      </c>
      <c r="F188">
        <v>762763839.9519999</v>
      </c>
      <c r="G188">
        <v>721125271.20200002</v>
      </c>
      <c r="H188">
        <v>743798566.73799992</v>
      </c>
      <c r="I188">
        <v>810896217.19200015</v>
      </c>
      <c r="J188">
        <v>913790052.72799981</v>
      </c>
      <c r="K188">
        <v>1050346750.2369994</v>
      </c>
      <c r="L188">
        <v>1174623296.2629995</v>
      </c>
      <c r="M188">
        <v>1115764411.1139998</v>
      </c>
      <c r="N188">
        <v>1339568032.2489998</v>
      </c>
      <c r="O188">
        <v>947427788.1239996</v>
      </c>
      <c r="P188">
        <v>1189636092.6429994</v>
      </c>
      <c r="Q188">
        <v>1398117350.6890001</v>
      </c>
      <c r="R188">
        <v>1403346371.8670001</v>
      </c>
      <c r="S188">
        <v>1381560572.7609999</v>
      </c>
      <c r="T188">
        <v>1432952901.7910004</v>
      </c>
      <c r="U188">
        <v>1319861180.2110002</v>
      </c>
      <c r="V188">
        <v>1273801265.388</v>
      </c>
      <c r="W188">
        <v>1310724084.8829999</v>
      </c>
      <c r="X188">
        <v>1417480359.8870003</v>
      </c>
      <c r="Y188">
        <v>1373379918.8770003</v>
      </c>
      <c r="Z188">
        <v>1208977823.4959998</v>
      </c>
      <c r="AA188">
        <v>1465190531.0979998</v>
      </c>
      <c r="AB188">
        <v>1670094553.0989995</v>
      </c>
    </row>
    <row r="189" spans="1:28" x14ac:dyDescent="0.3">
      <c r="A189" t="s">
        <v>195</v>
      </c>
      <c r="B189" t="s">
        <v>5</v>
      </c>
      <c r="C189" t="s">
        <v>6</v>
      </c>
      <c r="D189" t="s">
        <v>7</v>
      </c>
      <c r="E189" t="s">
        <v>8</v>
      </c>
      <c r="F189">
        <v>3001942.173</v>
      </c>
      <c r="G189">
        <v>2723741.7119999989</v>
      </c>
      <c r="H189">
        <v>1746547.5330000001</v>
      </c>
      <c r="I189">
        <v>1755959.9569999995</v>
      </c>
      <c r="J189">
        <v>2405703.0490000006</v>
      </c>
      <c r="K189">
        <v>2834337.3489999999</v>
      </c>
      <c r="L189">
        <v>3247500.7019999991</v>
      </c>
      <c r="M189">
        <v>4178187.5349999992</v>
      </c>
      <c r="N189">
        <v>6093015.859000003</v>
      </c>
      <c r="O189">
        <v>5031509.3270000005</v>
      </c>
      <c r="P189">
        <v>6268713.7929999987</v>
      </c>
      <c r="Q189">
        <v>8530992.506000001</v>
      </c>
      <c r="R189">
        <v>8543591.4460000023</v>
      </c>
      <c r="S189">
        <v>8638092.2249999996</v>
      </c>
      <c r="T189">
        <v>8633110.2149999999</v>
      </c>
      <c r="U189">
        <v>7878260.9770000009</v>
      </c>
      <c r="V189">
        <v>6168351.6239999998</v>
      </c>
      <c r="W189">
        <v>6430351.1678800005</v>
      </c>
      <c r="X189">
        <v>6515543.8455800023</v>
      </c>
      <c r="Y189">
        <v>6557514.0762900021</v>
      </c>
      <c r="Z189">
        <v>5778433.108099998</v>
      </c>
      <c r="AA189">
        <v>5778063.5102000004</v>
      </c>
      <c r="AB189">
        <v>9251069.7893500011</v>
      </c>
    </row>
    <row r="190" spans="1:28" x14ac:dyDescent="0.3">
      <c r="A190" t="s">
        <v>196</v>
      </c>
      <c r="B190" t="s">
        <v>5</v>
      </c>
      <c r="C190" t="s">
        <v>6</v>
      </c>
      <c r="D190" t="s">
        <v>7</v>
      </c>
      <c r="E190" t="s">
        <v>8</v>
      </c>
      <c r="Z190">
        <v>9115783.36778</v>
      </c>
      <c r="AA190">
        <v>10939854.382599998</v>
      </c>
    </row>
    <row r="191" spans="1:28" x14ac:dyDescent="0.3">
      <c r="A191" t="s">
        <v>197</v>
      </c>
      <c r="B191" t="s">
        <v>5</v>
      </c>
      <c r="C191" t="s">
        <v>6</v>
      </c>
      <c r="D191" t="s">
        <v>7</v>
      </c>
      <c r="E191" t="s">
        <v>8</v>
      </c>
      <c r="L191">
        <v>162435.19258707174</v>
      </c>
      <c r="M191">
        <v>169378.59100000004</v>
      </c>
      <c r="O191">
        <v>236265.53900000002</v>
      </c>
    </row>
    <row r="192" spans="1:28" x14ac:dyDescent="0.3">
      <c r="A192" t="s">
        <v>198</v>
      </c>
      <c r="B192" t="s">
        <v>5</v>
      </c>
      <c r="C192" t="s">
        <v>6</v>
      </c>
      <c r="D192" t="s">
        <v>7</v>
      </c>
      <c r="E192" t="s">
        <v>8</v>
      </c>
      <c r="F192">
        <v>14371697.935000001</v>
      </c>
      <c r="G192">
        <v>16181991.662999999</v>
      </c>
      <c r="H192">
        <v>11336601.707999999</v>
      </c>
      <c r="I192">
        <v>8205047.9099999983</v>
      </c>
      <c r="J192">
        <v>14374642.326000001</v>
      </c>
      <c r="K192">
        <v>21080822.675000001</v>
      </c>
      <c r="L192">
        <v>23889306.908000004</v>
      </c>
      <c r="M192">
        <v>30476042.893000003</v>
      </c>
      <c r="N192">
        <v>46666967.155000001</v>
      </c>
      <c r="O192">
        <v>37867199.51699999</v>
      </c>
      <c r="P192">
        <v>31986150.579000004</v>
      </c>
      <c r="Q192">
        <v>35256071.824999996</v>
      </c>
      <c r="R192">
        <v>35256071.82500001</v>
      </c>
      <c r="S192">
        <v>35256071.825000003</v>
      </c>
    </row>
    <row r="193" spans="1:28" x14ac:dyDescent="0.3">
      <c r="A193" t="s">
        <v>199</v>
      </c>
      <c r="B193" t="s">
        <v>5</v>
      </c>
      <c r="C193" t="s">
        <v>6</v>
      </c>
      <c r="D193" t="s">
        <v>7</v>
      </c>
      <c r="E193" t="s">
        <v>8</v>
      </c>
      <c r="G193">
        <v>11168717.096000003</v>
      </c>
      <c r="H193">
        <v>13493932.639000004</v>
      </c>
      <c r="I193">
        <v>21674730.454</v>
      </c>
      <c r="J193">
        <v>21677034.313999999</v>
      </c>
      <c r="K193">
        <v>25603619.127000004</v>
      </c>
      <c r="L193">
        <v>31213367.749999993</v>
      </c>
      <c r="M193">
        <v>42222652.690000005</v>
      </c>
      <c r="N193">
        <v>53901343.324999988</v>
      </c>
      <c r="O193">
        <v>45683665.734000012</v>
      </c>
      <c r="P193">
        <v>52983720.049999997</v>
      </c>
      <c r="R193">
        <v>60610157.563000001</v>
      </c>
      <c r="S193">
        <v>63844417.203000002</v>
      </c>
      <c r="T193">
        <v>77200165.09300001</v>
      </c>
      <c r="U193">
        <v>86885632.526999995</v>
      </c>
      <c r="V193">
        <v>99264756.220999986</v>
      </c>
      <c r="W193">
        <v>104142003.92868</v>
      </c>
      <c r="X193">
        <v>59061264.815499961</v>
      </c>
      <c r="Y193">
        <v>140363471.81416002</v>
      </c>
      <c r="Z193">
        <v>140399768.75261062</v>
      </c>
      <c r="AA193">
        <v>140474051.25306463</v>
      </c>
      <c r="AB193">
        <v>191108614.14591396</v>
      </c>
    </row>
    <row r="194" spans="1:28" x14ac:dyDescent="0.3">
      <c r="A194" t="s">
        <v>200</v>
      </c>
      <c r="B194" t="s">
        <v>5</v>
      </c>
      <c r="C194" t="s">
        <v>6</v>
      </c>
      <c r="D194" t="s">
        <v>7</v>
      </c>
      <c r="E194" t="s">
        <v>8</v>
      </c>
      <c r="L194">
        <v>5563421.6600000001</v>
      </c>
      <c r="O194">
        <v>8097122.6040000068</v>
      </c>
      <c r="Q194">
        <v>8815987.7379999999</v>
      </c>
      <c r="R194">
        <v>9507635.2699999977</v>
      </c>
      <c r="S194">
        <v>7614156.2470000023</v>
      </c>
      <c r="U194">
        <v>10370658.497999998</v>
      </c>
    </row>
    <row r="195" spans="1:28" x14ac:dyDescent="0.3">
      <c r="A195" t="s">
        <v>201</v>
      </c>
      <c r="B195" t="s">
        <v>5</v>
      </c>
      <c r="C195" t="s">
        <v>6</v>
      </c>
      <c r="D195" t="s">
        <v>7</v>
      </c>
      <c r="E195" t="s">
        <v>8</v>
      </c>
      <c r="G195">
        <v>909900.36899999948</v>
      </c>
      <c r="H195">
        <v>782155.5070000001</v>
      </c>
      <c r="I195">
        <v>1219171.3160000003</v>
      </c>
      <c r="J195">
        <v>1727220.3429999994</v>
      </c>
      <c r="K195">
        <v>1864703.9560000002</v>
      </c>
      <c r="L195">
        <v>2346768.7719999999</v>
      </c>
      <c r="M195">
        <v>3555307.4459999995</v>
      </c>
      <c r="N195">
        <v>3526340.7930000005</v>
      </c>
      <c r="O195">
        <v>2407450.7130000005</v>
      </c>
      <c r="P195">
        <v>2939551.6519999998</v>
      </c>
      <c r="Q195">
        <v>4023178.88</v>
      </c>
      <c r="R195">
        <v>4999178.5310000004</v>
      </c>
      <c r="S195">
        <v>5301628.8950000005</v>
      </c>
      <c r="T195">
        <v>5739848.7542089988</v>
      </c>
      <c r="U195">
        <v>4571243.7709999988</v>
      </c>
      <c r="V195">
        <v>4558504.1039999975</v>
      </c>
      <c r="X195">
        <v>3563911.7649999987</v>
      </c>
      <c r="Z195">
        <v>3095671.5070000007</v>
      </c>
      <c r="AA195">
        <v>3034352.898</v>
      </c>
      <c r="AB195">
        <v>5067225.4086619997</v>
      </c>
    </row>
    <row r="196" spans="1:28" x14ac:dyDescent="0.3">
      <c r="A196" t="s">
        <v>202</v>
      </c>
      <c r="B196" t="s">
        <v>5</v>
      </c>
      <c r="C196" t="s">
        <v>6</v>
      </c>
      <c r="D196" t="s">
        <v>7</v>
      </c>
      <c r="E196" t="s">
        <v>8</v>
      </c>
      <c r="F196">
        <v>1218697.2039999999</v>
      </c>
      <c r="G196">
        <v>1214374.9710000001</v>
      </c>
      <c r="H196">
        <v>2039839.3480000002</v>
      </c>
      <c r="I196">
        <v>1994107.1959999995</v>
      </c>
      <c r="M196">
        <v>2896022.2410833328</v>
      </c>
      <c r="P196">
        <v>4992357.2030000025</v>
      </c>
      <c r="Q196">
        <v>7632721.8329999968</v>
      </c>
      <c r="R196">
        <v>6252265.378999996</v>
      </c>
      <c r="T196">
        <v>5195804.3031499991</v>
      </c>
      <c r="U196">
        <v>4969158.899000003</v>
      </c>
      <c r="V196">
        <v>4110573.4249999984</v>
      </c>
      <c r="W196">
        <v>5370150.7287599994</v>
      </c>
      <c r="X196">
        <v>5370150.7287600003</v>
      </c>
      <c r="Y196">
        <v>3876587.4649800016</v>
      </c>
      <c r="Z196">
        <v>4292904.1007010015</v>
      </c>
      <c r="AA196">
        <v>3702059.2691548341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E5409-CAD0-4060-B009-DA7C586C208A}">
  <dimension ref="A1:AB196"/>
  <sheetViews>
    <sheetView workbookViewId="0">
      <selection activeCell="H2" sqref="H2"/>
    </sheetView>
  </sheetViews>
  <sheetFormatPr defaultRowHeight="14.4" x14ac:dyDescent="0.3"/>
  <cols>
    <col min="4" max="4" width="12.6640625" bestFit="1" customWidth="1"/>
  </cols>
  <sheetData>
    <row r="1" spans="1:2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s="3">
        <v>2000</v>
      </c>
      <c r="G1" s="3">
        <v>2001</v>
      </c>
      <c r="H1" s="3">
        <v>2002</v>
      </c>
      <c r="I1" s="3">
        <v>2003</v>
      </c>
      <c r="J1" s="3">
        <v>2004</v>
      </c>
      <c r="K1" s="3">
        <v>2005</v>
      </c>
      <c r="L1" s="3">
        <v>2006</v>
      </c>
      <c r="M1" s="3">
        <v>2007</v>
      </c>
      <c r="N1" s="3">
        <v>2008</v>
      </c>
      <c r="O1" s="3">
        <v>2009</v>
      </c>
      <c r="P1" s="3">
        <v>2010</v>
      </c>
      <c r="Q1" s="3">
        <v>2011</v>
      </c>
      <c r="R1" s="3">
        <v>2012</v>
      </c>
      <c r="S1" s="3">
        <v>2013</v>
      </c>
      <c r="T1" s="3">
        <v>2014</v>
      </c>
      <c r="U1" s="3">
        <v>2015</v>
      </c>
      <c r="V1" s="3">
        <v>2016</v>
      </c>
      <c r="W1" s="3">
        <v>2017</v>
      </c>
      <c r="X1" s="3">
        <v>2018</v>
      </c>
      <c r="Y1" s="3">
        <v>2019</v>
      </c>
      <c r="Z1" s="3">
        <v>2020</v>
      </c>
      <c r="AA1" s="3">
        <v>2021</v>
      </c>
      <c r="AB1" s="3">
        <v>2022</v>
      </c>
    </row>
    <row r="2" spans="1:28" x14ac:dyDescent="0.3">
      <c r="A2" t="s">
        <v>5</v>
      </c>
      <c r="B2" t="s">
        <v>5</v>
      </c>
      <c r="C2" t="s">
        <v>6</v>
      </c>
      <c r="D2" t="s">
        <v>7</v>
      </c>
      <c r="E2" t="s">
        <v>206</v>
      </c>
      <c r="F2">
        <v>165122.35700000002</v>
      </c>
      <c r="G2">
        <v>165122.35700000002</v>
      </c>
      <c r="H2">
        <v>0</v>
      </c>
      <c r="I2">
        <v>741.27400000000011</v>
      </c>
      <c r="J2">
        <v>0</v>
      </c>
      <c r="K2">
        <v>0</v>
      </c>
      <c r="L2">
        <v>0</v>
      </c>
      <c r="M2">
        <v>0</v>
      </c>
      <c r="N2">
        <v>0</v>
      </c>
      <c r="O2">
        <v>358.017</v>
      </c>
      <c r="P2">
        <v>0</v>
      </c>
      <c r="Q2">
        <v>258744.61600000001</v>
      </c>
      <c r="R2">
        <v>0</v>
      </c>
      <c r="S2">
        <v>9.5579999999999998</v>
      </c>
      <c r="T2">
        <v>0</v>
      </c>
      <c r="U2">
        <v>634.48333400000001</v>
      </c>
      <c r="V2">
        <v>6669.3303339999993</v>
      </c>
      <c r="W2">
        <v>388933497.09271413</v>
      </c>
      <c r="X2">
        <v>1824550.327271184</v>
      </c>
      <c r="Y2">
        <v>0</v>
      </c>
      <c r="Z2">
        <v>8070.574436299049</v>
      </c>
      <c r="AA2">
        <v>31354.198544148385</v>
      </c>
      <c r="AB2">
        <v>32904.120655746177</v>
      </c>
    </row>
    <row r="3" spans="1:28" x14ac:dyDescent="0.3">
      <c r="A3" t="s">
        <v>9</v>
      </c>
      <c r="B3" t="s">
        <v>5</v>
      </c>
      <c r="C3" t="s">
        <v>6</v>
      </c>
      <c r="D3" t="s">
        <v>7</v>
      </c>
      <c r="E3" t="s">
        <v>206</v>
      </c>
      <c r="N3">
        <v>30136.170179999994</v>
      </c>
      <c r="R3">
        <v>30136.170179999997</v>
      </c>
      <c r="S3">
        <v>30136.170179999997</v>
      </c>
      <c r="X3">
        <v>30136.170179999997</v>
      </c>
    </row>
    <row r="4" spans="1:28" x14ac:dyDescent="0.3">
      <c r="A4" t="s">
        <v>10</v>
      </c>
      <c r="B4" t="s">
        <v>5</v>
      </c>
      <c r="C4" t="s">
        <v>6</v>
      </c>
      <c r="D4" t="s">
        <v>7</v>
      </c>
      <c r="E4" t="s">
        <v>206</v>
      </c>
      <c r="F4">
        <v>18824.393</v>
      </c>
      <c r="G4">
        <v>25144.661999999997</v>
      </c>
      <c r="H4">
        <v>39005.662000000004</v>
      </c>
      <c r="I4">
        <v>80041.888000000006</v>
      </c>
      <c r="J4">
        <v>401961.03000000014</v>
      </c>
      <c r="K4">
        <v>453797.538</v>
      </c>
      <c r="L4">
        <v>726903.40599999996</v>
      </c>
      <c r="M4">
        <v>893343.58799999999</v>
      </c>
      <c r="N4">
        <v>1635447.9140000001</v>
      </c>
      <c r="O4">
        <v>1779005.3370000001</v>
      </c>
      <c r="P4">
        <v>1777358.0940000003</v>
      </c>
      <c r="Q4">
        <v>2141495.0290000001</v>
      </c>
      <c r="R4">
        <v>2372909.2039999994</v>
      </c>
      <c r="S4">
        <v>2246804.7629999993</v>
      </c>
      <c r="T4">
        <v>1439488.9000000001</v>
      </c>
      <c r="U4">
        <v>1479590.97</v>
      </c>
      <c r="V4">
        <v>2042454.8339999991</v>
      </c>
      <c r="W4">
        <v>2145280.2334272908</v>
      </c>
      <c r="X4">
        <v>1784323.672743076</v>
      </c>
      <c r="Y4">
        <v>1784323.6727430758</v>
      </c>
      <c r="Z4">
        <v>2239275.9116485054</v>
      </c>
      <c r="AA4">
        <v>2164840.7755137915</v>
      </c>
      <c r="AB4">
        <v>269124.75541099999</v>
      </c>
    </row>
    <row r="5" spans="1:28" x14ac:dyDescent="0.3">
      <c r="A5" t="s">
        <v>11</v>
      </c>
      <c r="B5" t="s">
        <v>5</v>
      </c>
      <c r="C5" t="s">
        <v>6</v>
      </c>
      <c r="D5" t="s">
        <v>7</v>
      </c>
      <c r="E5" t="s">
        <v>206</v>
      </c>
      <c r="G5">
        <v>185884.78699999998</v>
      </c>
      <c r="H5">
        <v>248437.34899999999</v>
      </c>
      <c r="I5">
        <v>109555.682</v>
      </c>
      <c r="K5">
        <v>975642.11800000013</v>
      </c>
      <c r="L5">
        <v>71128.187999999995</v>
      </c>
      <c r="M5">
        <v>235923.87899999999</v>
      </c>
      <c r="N5">
        <v>249980.13000000003</v>
      </c>
      <c r="O5">
        <v>280344.35900000005</v>
      </c>
      <c r="P5">
        <v>585150.58100000001</v>
      </c>
      <c r="T5">
        <v>1798297.5579999995</v>
      </c>
      <c r="U5">
        <v>1379977.5530000001</v>
      </c>
      <c r="V5">
        <v>1526635.952</v>
      </c>
      <c r="W5">
        <v>950343.76179999998</v>
      </c>
    </row>
    <row r="6" spans="1:28" x14ac:dyDescent="0.3">
      <c r="A6" t="s">
        <v>12</v>
      </c>
      <c r="B6" t="s">
        <v>5</v>
      </c>
      <c r="C6" t="s">
        <v>6</v>
      </c>
      <c r="D6" t="s">
        <v>7</v>
      </c>
      <c r="E6" t="s">
        <v>206</v>
      </c>
      <c r="J6">
        <v>0</v>
      </c>
      <c r="K6">
        <v>0</v>
      </c>
      <c r="L6">
        <v>0</v>
      </c>
      <c r="N6">
        <v>0</v>
      </c>
      <c r="O6">
        <v>0</v>
      </c>
      <c r="P6">
        <v>2634.672</v>
      </c>
      <c r="Q6">
        <v>3955.2380000000003</v>
      </c>
      <c r="R6">
        <v>220754.61199999996</v>
      </c>
      <c r="S6">
        <v>191724.42300000001</v>
      </c>
      <c r="T6">
        <v>0</v>
      </c>
      <c r="U6">
        <v>0</v>
      </c>
      <c r="V6">
        <v>3916.3339999999998</v>
      </c>
      <c r="W6">
        <v>3123446.2208599998</v>
      </c>
      <c r="X6">
        <v>3024188.4498773888</v>
      </c>
      <c r="Y6">
        <v>7215262.7486345973</v>
      </c>
      <c r="Z6">
        <v>5958088.3184134848</v>
      </c>
      <c r="AA6">
        <v>5430391.4778999994</v>
      </c>
      <c r="AB6">
        <v>7135397.215212998</v>
      </c>
    </row>
    <row r="7" spans="1:28" x14ac:dyDescent="0.3">
      <c r="A7" t="s">
        <v>13</v>
      </c>
      <c r="B7" t="s">
        <v>5</v>
      </c>
      <c r="C7" t="s">
        <v>6</v>
      </c>
      <c r="D7" t="s">
        <v>7</v>
      </c>
      <c r="E7" t="s">
        <v>206</v>
      </c>
      <c r="F7">
        <v>9535.18</v>
      </c>
      <c r="K7">
        <v>16560.576999999997</v>
      </c>
      <c r="L7">
        <v>23493.993000000002</v>
      </c>
      <c r="M7">
        <v>22426.498</v>
      </c>
      <c r="O7">
        <v>18351.859</v>
      </c>
      <c r="P7">
        <v>6817.8909999999987</v>
      </c>
      <c r="Q7">
        <v>6817.8909999999996</v>
      </c>
      <c r="R7">
        <v>5535.6130000000003</v>
      </c>
      <c r="S7">
        <v>8673.4360000000015</v>
      </c>
      <c r="T7">
        <v>12438.388999999999</v>
      </c>
      <c r="U7">
        <v>12148.123999999998</v>
      </c>
      <c r="V7">
        <v>17232.562000000002</v>
      </c>
      <c r="W7">
        <v>6922.3397072830012</v>
      </c>
      <c r="X7">
        <v>15448.131048149799</v>
      </c>
      <c r="Y7">
        <v>14226.554038124234</v>
      </c>
      <c r="Z7">
        <v>14226.554038124232</v>
      </c>
      <c r="AA7">
        <v>14226.55403812423</v>
      </c>
    </row>
    <row r="8" spans="1:28" x14ac:dyDescent="0.3">
      <c r="A8" t="s">
        <v>14</v>
      </c>
      <c r="B8" t="s">
        <v>5</v>
      </c>
      <c r="C8" t="s">
        <v>6</v>
      </c>
      <c r="D8" t="s">
        <v>7</v>
      </c>
      <c r="E8" t="s">
        <v>206</v>
      </c>
      <c r="F8">
        <v>1363375.338</v>
      </c>
      <c r="G8">
        <v>1101328.1539999999</v>
      </c>
      <c r="H8">
        <v>368261.14099999995</v>
      </c>
      <c r="I8">
        <v>581635.18699999992</v>
      </c>
      <c r="J8">
        <v>2856653.9239999996</v>
      </c>
      <c r="K8">
        <v>3676964.9649999994</v>
      </c>
      <c r="L8">
        <v>3950324.5740000005</v>
      </c>
      <c r="M8">
        <v>5341197.9339999994</v>
      </c>
      <c r="N8">
        <v>7623651.5549999997</v>
      </c>
      <c r="O8">
        <v>5178132.3310000002</v>
      </c>
      <c r="P8">
        <v>7509683.4280000003</v>
      </c>
      <c r="Q8">
        <v>10933157.507000001</v>
      </c>
      <c r="R8">
        <v>10977636.575999999</v>
      </c>
      <c r="S8">
        <v>8804780.9110000003</v>
      </c>
      <c r="T8">
        <v>8793045.3559999987</v>
      </c>
      <c r="U8">
        <v>6826086.4550000001</v>
      </c>
      <c r="V8">
        <v>5532544.801</v>
      </c>
      <c r="W8">
        <v>6856181.1331799999</v>
      </c>
      <c r="X8">
        <v>6525388.8258800004</v>
      </c>
      <c r="Y8">
        <v>5212317.8849400003</v>
      </c>
      <c r="Z8">
        <v>4517695.8426800007</v>
      </c>
      <c r="AA8">
        <v>7531256.7767500002</v>
      </c>
      <c r="AB8">
        <v>11426506.468030004</v>
      </c>
    </row>
    <row r="9" spans="1:28" x14ac:dyDescent="0.3">
      <c r="A9" t="s">
        <v>15</v>
      </c>
      <c r="B9" t="s">
        <v>5</v>
      </c>
      <c r="C9" t="s">
        <v>6</v>
      </c>
      <c r="D9" t="s">
        <v>7</v>
      </c>
      <c r="E9" t="s">
        <v>206</v>
      </c>
      <c r="G9">
        <v>632074.12399999984</v>
      </c>
      <c r="I9">
        <v>860717.16000000015</v>
      </c>
      <c r="J9">
        <v>958292.34999999951</v>
      </c>
      <c r="K9">
        <v>1264491.0049999994</v>
      </c>
      <c r="L9">
        <v>1518231.3620000002</v>
      </c>
      <c r="M9">
        <v>2249762.4390000007</v>
      </c>
      <c r="N9">
        <v>2790769.6480000005</v>
      </c>
      <c r="O9">
        <v>2297091.9889999991</v>
      </c>
      <c r="P9">
        <v>2589435.5039999993</v>
      </c>
      <c r="Q9">
        <v>2716153.5780000011</v>
      </c>
      <c r="R9">
        <v>2763266.2569999993</v>
      </c>
      <c r="S9">
        <v>2948990.1629999997</v>
      </c>
      <c r="T9">
        <v>2805601.7040000004</v>
      </c>
      <c r="U9">
        <v>1247216.9800000002</v>
      </c>
      <c r="V9">
        <v>1265616.578</v>
      </c>
      <c r="W9">
        <v>1535503.5009099999</v>
      </c>
      <c r="X9">
        <v>0</v>
      </c>
      <c r="Y9">
        <v>1212961.9044899999</v>
      </c>
      <c r="Z9">
        <v>1172355.7092299999</v>
      </c>
      <c r="AA9">
        <v>1221059.727225</v>
      </c>
    </row>
    <row r="10" spans="1:28" x14ac:dyDescent="0.3">
      <c r="A10" t="s">
        <v>16</v>
      </c>
      <c r="B10" t="s">
        <v>5</v>
      </c>
      <c r="C10" t="s">
        <v>6</v>
      </c>
      <c r="D10" t="s">
        <v>7</v>
      </c>
      <c r="E10" t="s">
        <v>206</v>
      </c>
      <c r="Q10">
        <v>126454.62699999996</v>
      </c>
      <c r="R10">
        <v>127919.48399999997</v>
      </c>
      <c r="S10">
        <v>127919.48400000001</v>
      </c>
      <c r="U10">
        <v>146180.408</v>
      </c>
      <c r="V10">
        <v>146923.12599999999</v>
      </c>
      <c r="W10">
        <v>160119.09174347401</v>
      </c>
      <c r="X10">
        <v>161625.98722282363</v>
      </c>
      <c r="Y10">
        <v>161625.98722282363</v>
      </c>
      <c r="AA10">
        <v>162509.20329521238</v>
      </c>
    </row>
    <row r="11" spans="1:28" x14ac:dyDescent="0.3">
      <c r="A11" t="s">
        <v>17</v>
      </c>
      <c r="B11" t="s">
        <v>5</v>
      </c>
      <c r="C11" t="s">
        <v>6</v>
      </c>
      <c r="D11" t="s">
        <v>7</v>
      </c>
      <c r="E11" t="s">
        <v>206</v>
      </c>
      <c r="F11">
        <v>25436487.647999998</v>
      </c>
      <c r="G11">
        <v>27500684.159000002</v>
      </c>
      <c r="H11">
        <v>30922364.982000001</v>
      </c>
      <c r="I11">
        <v>37396867.021000005</v>
      </c>
      <c r="J11">
        <v>45620427.931000009</v>
      </c>
      <c r="K11">
        <v>53300980.577999994</v>
      </c>
      <c r="L11">
        <v>62055617.530000001</v>
      </c>
      <c r="M11">
        <v>69794858.966999993</v>
      </c>
      <c r="N11">
        <v>90588232.838000014</v>
      </c>
      <c r="O11">
        <v>71327509.50999999</v>
      </c>
      <c r="P11">
        <v>84271368.362999991</v>
      </c>
      <c r="Q11">
        <v>109851716.23099999</v>
      </c>
      <c r="R11">
        <v>110501534.31299999</v>
      </c>
      <c r="S11">
        <v>102619664.20099998</v>
      </c>
      <c r="T11">
        <v>97576829.591000006</v>
      </c>
      <c r="U11">
        <v>78214103.992999986</v>
      </c>
      <c r="V11">
        <v>76276999.828000009</v>
      </c>
      <c r="W11">
        <v>70313885.144180775</v>
      </c>
      <c r="X11">
        <v>75985545.565426588</v>
      </c>
      <c r="Y11">
        <v>77116730.346733421</v>
      </c>
      <c r="Z11">
        <v>75739556.017219558</v>
      </c>
      <c r="AA11">
        <v>84457110.864655226</v>
      </c>
      <c r="AB11">
        <v>85847496.799908996</v>
      </c>
    </row>
    <row r="12" spans="1:28" x14ac:dyDescent="0.3">
      <c r="A12" t="s">
        <v>18</v>
      </c>
      <c r="B12" t="s">
        <v>5</v>
      </c>
      <c r="C12" t="s">
        <v>6</v>
      </c>
      <c r="D12" t="s">
        <v>7</v>
      </c>
      <c r="E12" t="s">
        <v>206</v>
      </c>
      <c r="F12">
        <v>5502358.2919999976</v>
      </c>
      <c r="G12">
        <v>5906672.9409999987</v>
      </c>
      <c r="H12">
        <v>5962445.5629999982</v>
      </c>
      <c r="I12">
        <v>8756144.4869999979</v>
      </c>
      <c r="J12">
        <v>10405658.681000004</v>
      </c>
      <c r="K12">
        <v>13515902.363999996</v>
      </c>
      <c r="L12">
        <v>16513930.264999997</v>
      </c>
      <c r="M12">
        <v>19698214.620999999</v>
      </c>
      <c r="N12">
        <v>24507876.777000006</v>
      </c>
      <c r="O12">
        <v>19826280.456999999</v>
      </c>
      <c r="P12">
        <v>22876312.952</v>
      </c>
      <c r="Q12">
        <v>29810697.039999999</v>
      </c>
      <c r="R12">
        <v>29618689.514287453</v>
      </c>
      <c r="S12">
        <v>28414901.466762789</v>
      </c>
      <c r="T12">
        <v>26391020.809688095</v>
      </c>
      <c r="U12">
        <v>22415610.296942957</v>
      </c>
      <c r="V12">
        <v>20897760.244993038</v>
      </c>
      <c r="W12">
        <v>22775261.771639548</v>
      </c>
      <c r="X12">
        <v>24223422.891246691</v>
      </c>
      <c r="Y12">
        <v>22032680.441019304</v>
      </c>
      <c r="Z12">
        <v>20689098.899528466</v>
      </c>
      <c r="AA12">
        <v>29968697.485607985</v>
      </c>
      <c r="AB12">
        <v>36332529.388392016</v>
      </c>
    </row>
    <row r="13" spans="1:28" x14ac:dyDescent="0.3">
      <c r="A13" t="s">
        <v>19</v>
      </c>
      <c r="B13" t="s">
        <v>5</v>
      </c>
      <c r="C13" t="s">
        <v>6</v>
      </c>
      <c r="D13" t="s">
        <v>7</v>
      </c>
      <c r="E13" t="s">
        <v>206</v>
      </c>
      <c r="H13">
        <v>303246.18700000003</v>
      </c>
      <c r="K13">
        <v>490210.79299999995</v>
      </c>
      <c r="M13">
        <v>482827.10499999998</v>
      </c>
      <c r="N13">
        <v>498011.78099999996</v>
      </c>
      <c r="O13">
        <v>661996.65599999996</v>
      </c>
      <c r="Q13">
        <v>761351.62300000002</v>
      </c>
      <c r="R13">
        <v>824105.08199999994</v>
      </c>
      <c r="S13">
        <v>824105.08199999982</v>
      </c>
      <c r="T13">
        <v>1227625.3709999998</v>
      </c>
      <c r="U13">
        <v>837276.88399999985</v>
      </c>
      <c r="Y13">
        <v>3029694.4333899994</v>
      </c>
      <c r="Z13">
        <v>2413095.83574</v>
      </c>
      <c r="AA13">
        <v>2694270.4980100007</v>
      </c>
      <c r="AB13">
        <v>3964777.6561100008</v>
      </c>
    </row>
    <row r="14" spans="1:28" x14ac:dyDescent="0.3">
      <c r="A14" t="s">
        <v>20</v>
      </c>
      <c r="B14" t="s">
        <v>5</v>
      </c>
      <c r="C14" t="s">
        <v>6</v>
      </c>
      <c r="D14" t="s">
        <v>7</v>
      </c>
      <c r="E14" t="s">
        <v>206</v>
      </c>
      <c r="H14">
        <v>209860.95300000004</v>
      </c>
      <c r="L14">
        <v>297332.03599999996</v>
      </c>
      <c r="P14">
        <v>1082391.1089999999</v>
      </c>
      <c r="Q14">
        <v>1336743.0099999998</v>
      </c>
      <c r="S14">
        <v>1223199.3519999997</v>
      </c>
      <c r="T14">
        <v>1225093.9739999999</v>
      </c>
      <c r="U14">
        <v>1414429.6</v>
      </c>
      <c r="V14">
        <v>1132342.4569999997</v>
      </c>
      <c r="X14">
        <v>1262062.3849999998</v>
      </c>
      <c r="AB14">
        <v>1145525.826259</v>
      </c>
    </row>
    <row r="15" spans="1:28" x14ac:dyDescent="0.3">
      <c r="A15" t="s">
        <v>21</v>
      </c>
      <c r="B15" t="s">
        <v>5</v>
      </c>
      <c r="C15" t="s">
        <v>6</v>
      </c>
      <c r="D15" t="s">
        <v>7</v>
      </c>
      <c r="E15" t="s">
        <v>206</v>
      </c>
      <c r="F15">
        <v>13588.117</v>
      </c>
      <c r="G15">
        <v>15935</v>
      </c>
      <c r="H15">
        <v>193846.87300000002</v>
      </c>
      <c r="I15">
        <v>232149.13900000002</v>
      </c>
      <c r="J15">
        <v>208614.07900000003</v>
      </c>
      <c r="K15">
        <v>275286.65700000001</v>
      </c>
      <c r="L15">
        <v>178630.573</v>
      </c>
      <c r="M15">
        <v>407951.79388297867</v>
      </c>
      <c r="N15">
        <v>946403.84416666662</v>
      </c>
      <c r="O15">
        <v>746154.18300000008</v>
      </c>
      <c r="P15">
        <v>1297474.1710000001</v>
      </c>
      <c r="Q15">
        <v>1214223.5329999998</v>
      </c>
      <c r="R15">
        <v>1214223.5329999998</v>
      </c>
      <c r="S15">
        <v>884037.69500000007</v>
      </c>
      <c r="T15">
        <v>1894028.297</v>
      </c>
      <c r="U15">
        <v>2434561.3930000002</v>
      </c>
      <c r="V15">
        <v>2425866.7889999999</v>
      </c>
      <c r="W15">
        <v>969554.47031265846</v>
      </c>
      <c r="X15">
        <v>2893730.9445983972</v>
      </c>
      <c r="Y15">
        <v>2727156.7977705849</v>
      </c>
      <c r="Z15">
        <v>2728308.977483856</v>
      </c>
      <c r="AA15">
        <v>2292908.9229927231</v>
      </c>
      <c r="AB15">
        <v>1953730.5372920004</v>
      </c>
    </row>
    <row r="16" spans="1:28" x14ac:dyDescent="0.3">
      <c r="A16" t="s">
        <v>22</v>
      </c>
      <c r="B16" t="s">
        <v>5</v>
      </c>
      <c r="C16" t="s">
        <v>6</v>
      </c>
      <c r="D16" t="s">
        <v>7</v>
      </c>
      <c r="E16" t="s">
        <v>206</v>
      </c>
      <c r="F16">
        <v>1494038.0979999998</v>
      </c>
      <c r="G16">
        <v>1104341.3759999999</v>
      </c>
      <c r="H16">
        <v>1105124.145</v>
      </c>
      <c r="I16">
        <v>1344006.89</v>
      </c>
      <c r="J16">
        <v>1919050.7910000004</v>
      </c>
      <c r="K16">
        <v>2123699.3460000008</v>
      </c>
      <c r="L16">
        <v>2770277.1979999994</v>
      </c>
      <c r="M16">
        <v>3173361.0119999996</v>
      </c>
      <c r="N16">
        <v>2831148.289311192</v>
      </c>
      <c r="O16">
        <v>4098935.5959999994</v>
      </c>
      <c r="P16">
        <v>6139079.7989999996</v>
      </c>
      <c r="Q16">
        <v>10247342.025</v>
      </c>
      <c r="R16">
        <v>2305767.8410000005</v>
      </c>
      <c r="S16">
        <v>3629342.1630000002</v>
      </c>
      <c r="U16">
        <v>3985308.3639999991</v>
      </c>
    </row>
    <row r="17" spans="1:28" x14ac:dyDescent="0.3">
      <c r="A17" t="s">
        <v>23</v>
      </c>
      <c r="B17" t="s">
        <v>5</v>
      </c>
      <c r="C17" t="s">
        <v>6</v>
      </c>
      <c r="D17" t="s">
        <v>7</v>
      </c>
      <c r="E17" t="s">
        <v>206</v>
      </c>
      <c r="F17">
        <v>43048.822999999989</v>
      </c>
      <c r="G17">
        <v>0</v>
      </c>
      <c r="H17">
        <v>0</v>
      </c>
      <c r="I17">
        <v>0</v>
      </c>
      <c r="J17">
        <v>0</v>
      </c>
      <c r="K17">
        <v>50201.642999999996</v>
      </c>
      <c r="L17">
        <v>51074.914000000004</v>
      </c>
      <c r="M17">
        <v>52305.203999999991</v>
      </c>
      <c r="P17">
        <v>82347.674999999988</v>
      </c>
      <c r="Q17">
        <v>89665.558000000005</v>
      </c>
      <c r="R17">
        <v>52396.046999999999</v>
      </c>
      <c r="S17">
        <v>60565.959000000003</v>
      </c>
      <c r="T17">
        <v>76739.650000000009</v>
      </c>
      <c r="Z17">
        <v>150154.40549999999</v>
      </c>
      <c r="AA17">
        <v>141776.47950000002</v>
      </c>
      <c r="AB17">
        <v>105253.91899999999</v>
      </c>
    </row>
    <row r="18" spans="1:28" x14ac:dyDescent="0.3">
      <c r="A18" t="s">
        <v>24</v>
      </c>
      <c r="B18" t="s">
        <v>5</v>
      </c>
      <c r="C18" t="s">
        <v>6</v>
      </c>
      <c r="D18" t="s">
        <v>7</v>
      </c>
      <c r="E18" t="s">
        <v>206</v>
      </c>
      <c r="F18">
        <v>43900.200000000012</v>
      </c>
      <c r="G18">
        <v>43605.8</v>
      </c>
      <c r="H18">
        <v>30268.2</v>
      </c>
      <c r="N18">
        <v>2426997.3000000003</v>
      </c>
      <c r="O18">
        <v>2287696.6</v>
      </c>
      <c r="P18">
        <v>8170733.5</v>
      </c>
      <c r="Q18">
        <v>10183995.1</v>
      </c>
      <c r="R18">
        <v>8637679.5999999978</v>
      </c>
      <c r="S18">
        <v>8536747.6999999993</v>
      </c>
      <c r="T18">
        <v>9103474.7999999989</v>
      </c>
      <c r="U18">
        <v>6643171.1000000006</v>
      </c>
      <c r="V18">
        <v>6452541.8000000017</v>
      </c>
      <c r="W18">
        <v>3724683.7173899566</v>
      </c>
      <c r="X18">
        <v>7834043.0999999978</v>
      </c>
      <c r="Y18">
        <v>7801837.7999999989</v>
      </c>
      <c r="Z18">
        <v>7844126.1999999993</v>
      </c>
      <c r="AA18">
        <v>5279792.3000000007</v>
      </c>
    </row>
    <row r="19" spans="1:28" x14ac:dyDescent="0.3">
      <c r="A19" t="s">
        <v>25</v>
      </c>
      <c r="B19" t="s">
        <v>5</v>
      </c>
      <c r="C19" t="s">
        <v>6</v>
      </c>
      <c r="D19" t="s">
        <v>7</v>
      </c>
      <c r="E19" t="s">
        <v>206</v>
      </c>
      <c r="F19">
        <v>23991420.114000004</v>
      </c>
      <c r="G19">
        <v>20898534.572000001</v>
      </c>
      <c r="H19">
        <v>23610000.941999994</v>
      </c>
      <c r="I19">
        <v>25815286.887000006</v>
      </c>
      <c r="J19">
        <v>34464609.278999999</v>
      </c>
      <c r="K19">
        <v>41038231.082000002</v>
      </c>
      <c r="L19">
        <v>45517663.210999995</v>
      </c>
      <c r="M19">
        <v>55039985.985999987</v>
      </c>
      <c r="N19">
        <v>62478227.980999991</v>
      </c>
      <c r="O19">
        <v>46586816.066999994</v>
      </c>
      <c r="P19">
        <v>54303583.887000002</v>
      </c>
      <c r="Q19">
        <v>71933397.443999991</v>
      </c>
      <c r="R19">
        <v>66879791.146999992</v>
      </c>
      <c r="S19">
        <v>77837337.874000013</v>
      </c>
      <c r="T19">
        <v>47933849.87064977</v>
      </c>
      <c r="U19">
        <v>38992600.575431488</v>
      </c>
      <c r="V19">
        <v>41326593.273626745</v>
      </c>
      <c r="W19">
        <v>40275824.411285281</v>
      </c>
      <c r="X19">
        <v>47937556.979772873</v>
      </c>
      <c r="Y19">
        <v>44524584.078456976</v>
      </c>
      <c r="Z19">
        <v>38640152.132034004</v>
      </c>
      <c r="AA19">
        <v>55208344.533005998</v>
      </c>
      <c r="AB19">
        <v>102433695.45669599</v>
      </c>
    </row>
    <row r="20" spans="1:28" x14ac:dyDescent="0.3">
      <c r="A20" t="s">
        <v>26</v>
      </c>
      <c r="B20" t="s">
        <v>5</v>
      </c>
      <c r="C20" t="s">
        <v>6</v>
      </c>
      <c r="D20" t="s">
        <v>7</v>
      </c>
      <c r="E20" t="s">
        <v>206</v>
      </c>
      <c r="G20">
        <v>48889.394</v>
      </c>
      <c r="H20">
        <v>45168.896999999997</v>
      </c>
      <c r="I20">
        <v>63079.957999999991</v>
      </c>
      <c r="J20">
        <v>47845.919000000002</v>
      </c>
      <c r="K20">
        <v>47016.078500000003</v>
      </c>
      <c r="L20">
        <v>59517.321999999993</v>
      </c>
      <c r="M20">
        <v>68691.02</v>
      </c>
      <c r="N20">
        <v>82864.256999999983</v>
      </c>
      <c r="O20">
        <v>74231.002999999997</v>
      </c>
      <c r="P20">
        <v>74231.002999999997</v>
      </c>
      <c r="Q20">
        <v>110052.52399999999</v>
      </c>
      <c r="R20">
        <v>125034.16599999998</v>
      </c>
      <c r="S20">
        <v>141837.96199999997</v>
      </c>
      <c r="T20">
        <v>141837.962</v>
      </c>
      <c r="U20">
        <v>142088.45399999997</v>
      </c>
      <c r="V20">
        <v>135125.158</v>
      </c>
      <c r="W20">
        <v>135905.29132000002</v>
      </c>
      <c r="X20">
        <v>141766.489955</v>
      </c>
      <c r="Y20">
        <v>143781.25294499999</v>
      </c>
      <c r="Z20">
        <v>133756.41</v>
      </c>
      <c r="AA20">
        <v>160654.02720000001</v>
      </c>
      <c r="AB20">
        <v>184400.05254500001</v>
      </c>
    </row>
    <row r="21" spans="1:28" x14ac:dyDescent="0.3">
      <c r="A21" t="s">
        <v>27</v>
      </c>
      <c r="B21" t="s">
        <v>5</v>
      </c>
      <c r="C21" t="s">
        <v>6</v>
      </c>
      <c r="D21" t="s">
        <v>7</v>
      </c>
      <c r="E21" t="s">
        <v>206</v>
      </c>
      <c r="G21">
        <v>33714.606000000007</v>
      </c>
      <c r="H21">
        <v>42554.955999999998</v>
      </c>
      <c r="I21">
        <v>44648.169000000002</v>
      </c>
      <c r="J21">
        <v>44647.972999999998</v>
      </c>
      <c r="K21">
        <v>44647.973000000005</v>
      </c>
      <c r="L21">
        <v>44647.972999999998</v>
      </c>
      <c r="M21">
        <v>91973.745999999999</v>
      </c>
      <c r="N21">
        <v>91973.745999999999</v>
      </c>
      <c r="O21">
        <v>91973.745999999999</v>
      </c>
      <c r="P21">
        <v>91973.745999999985</v>
      </c>
      <c r="Q21">
        <v>103584.21800000001</v>
      </c>
      <c r="R21">
        <v>103584.21799999999</v>
      </c>
      <c r="S21">
        <v>103584.21799999998</v>
      </c>
      <c r="T21">
        <v>127252.79199999999</v>
      </c>
      <c r="U21">
        <v>102540.90899999999</v>
      </c>
      <c r="V21">
        <v>121837.73799999997</v>
      </c>
      <c r="W21">
        <v>61053.890042130944</v>
      </c>
      <c r="X21">
        <v>87884.761398541552</v>
      </c>
      <c r="Y21">
        <v>206969.69728163723</v>
      </c>
      <c r="Z21">
        <v>206969.69728163723</v>
      </c>
      <c r="AA21">
        <v>202791.82482245349</v>
      </c>
      <c r="AB21">
        <v>157551.47629399999</v>
      </c>
    </row>
    <row r="22" spans="1:28" x14ac:dyDescent="0.3">
      <c r="A22" t="s">
        <v>28</v>
      </c>
      <c r="B22" t="s">
        <v>5</v>
      </c>
      <c r="C22" t="s">
        <v>6</v>
      </c>
      <c r="D22" t="s">
        <v>7</v>
      </c>
      <c r="E22" t="s">
        <v>206</v>
      </c>
      <c r="K22">
        <v>0</v>
      </c>
      <c r="M22">
        <v>88249.427000000025</v>
      </c>
      <c r="N22">
        <v>88249.427000000011</v>
      </c>
      <c r="O22">
        <v>88276.77900000001</v>
      </c>
      <c r="P22">
        <v>88276.77900000001</v>
      </c>
      <c r="Q22">
        <v>103934.41899999999</v>
      </c>
      <c r="R22">
        <v>106497.431</v>
      </c>
      <c r="S22">
        <v>112258.90199999996</v>
      </c>
      <c r="T22">
        <v>119589.872</v>
      </c>
      <c r="U22">
        <v>104695.72300000003</v>
      </c>
      <c r="V22">
        <v>111871.22699999998</v>
      </c>
      <c r="W22">
        <v>103110.36315000002</v>
      </c>
      <c r="X22">
        <v>104979.46974999997</v>
      </c>
      <c r="Y22">
        <v>104068.16456999999</v>
      </c>
      <c r="Z22">
        <v>63766.042099999991</v>
      </c>
      <c r="AA22">
        <v>63766.042099999999</v>
      </c>
      <c r="AB22">
        <v>50800.611859999997</v>
      </c>
    </row>
    <row r="23" spans="1:28" x14ac:dyDescent="0.3">
      <c r="A23" t="s">
        <v>29</v>
      </c>
      <c r="B23" t="s">
        <v>5</v>
      </c>
      <c r="C23" t="s">
        <v>6</v>
      </c>
      <c r="D23" t="s">
        <v>7</v>
      </c>
      <c r="E23" t="s">
        <v>206</v>
      </c>
      <c r="K23">
        <v>31894.758000000009</v>
      </c>
      <c r="M23">
        <v>32844.485000000001</v>
      </c>
    </row>
    <row r="24" spans="1:28" x14ac:dyDescent="0.3">
      <c r="A24" t="s">
        <v>30</v>
      </c>
      <c r="B24" t="s">
        <v>5</v>
      </c>
      <c r="C24" t="s">
        <v>6</v>
      </c>
      <c r="D24" t="s">
        <v>7</v>
      </c>
      <c r="E24" t="s">
        <v>206</v>
      </c>
      <c r="F24">
        <v>192731.61300000001</v>
      </c>
      <c r="G24">
        <v>96673.824999999997</v>
      </c>
      <c r="H24">
        <v>156908.03000000003</v>
      </c>
      <c r="I24">
        <v>156555.19899999999</v>
      </c>
      <c r="J24">
        <v>115608.45799999998</v>
      </c>
      <c r="K24">
        <v>121185.353</v>
      </c>
      <c r="L24">
        <v>172099.166</v>
      </c>
      <c r="M24">
        <v>293967.10199999996</v>
      </c>
      <c r="N24">
        <v>391255.12</v>
      </c>
      <c r="O24">
        <v>375396.47399999999</v>
      </c>
      <c r="P24">
        <v>523923.71800000011</v>
      </c>
      <c r="Q24">
        <v>785900.81999999983</v>
      </c>
      <c r="R24">
        <v>700900.62399999995</v>
      </c>
      <c r="S24">
        <v>1188829.8130000001</v>
      </c>
      <c r="T24">
        <v>1298639.2889999999</v>
      </c>
      <c r="U24">
        <v>900856.71499999985</v>
      </c>
      <c r="V24">
        <v>903363.99899999995</v>
      </c>
      <c r="W24">
        <v>833861.93380999996</v>
      </c>
      <c r="X24">
        <v>1215253.74918</v>
      </c>
      <c r="Y24">
        <v>1215253.74918</v>
      </c>
      <c r="Z24">
        <v>526079.59044000006</v>
      </c>
      <c r="AA24">
        <v>437237.87732000003</v>
      </c>
      <c r="AB24">
        <v>700941.53999999992</v>
      </c>
    </row>
    <row r="25" spans="1:28" x14ac:dyDescent="0.3">
      <c r="A25" t="s">
        <v>31</v>
      </c>
      <c r="B25" t="s">
        <v>5</v>
      </c>
      <c r="C25" t="s">
        <v>6</v>
      </c>
      <c r="D25" t="s">
        <v>7</v>
      </c>
      <c r="E25" t="s">
        <v>206</v>
      </c>
      <c r="L25">
        <v>915530.47100000002</v>
      </c>
      <c r="M25">
        <v>1252813.5759999999</v>
      </c>
      <c r="N25">
        <v>1716882.8400000003</v>
      </c>
      <c r="O25">
        <v>1437952.1360000002</v>
      </c>
      <c r="P25">
        <v>1966573.8890000004</v>
      </c>
      <c r="Q25">
        <v>2411023.0819999995</v>
      </c>
      <c r="R25">
        <v>2084997.301</v>
      </c>
      <c r="S25">
        <v>2042748.4730000002</v>
      </c>
      <c r="T25">
        <v>1961039.3530000001</v>
      </c>
      <c r="U25">
        <v>1444905.8910000003</v>
      </c>
      <c r="V25">
        <v>1298858.0640000005</v>
      </c>
      <c r="W25">
        <v>1641281.4090000002</v>
      </c>
      <c r="X25">
        <v>1748380.4927399999</v>
      </c>
      <c r="Y25">
        <v>1405178.2729756483</v>
      </c>
      <c r="Z25">
        <v>1095105.4871700001</v>
      </c>
      <c r="AA25">
        <v>1521850.25835</v>
      </c>
      <c r="AB25">
        <v>1889499.1983</v>
      </c>
    </row>
    <row r="26" spans="1:28" x14ac:dyDescent="0.3">
      <c r="A26" t="s">
        <v>32</v>
      </c>
      <c r="B26" t="s">
        <v>5</v>
      </c>
      <c r="C26" t="s">
        <v>6</v>
      </c>
      <c r="D26" t="s">
        <v>7</v>
      </c>
      <c r="E26" t="s">
        <v>206</v>
      </c>
      <c r="F26">
        <v>775995.40599999996</v>
      </c>
      <c r="G26">
        <v>589621.34400000004</v>
      </c>
      <c r="H26">
        <v>1808403.4710000004</v>
      </c>
      <c r="I26">
        <v>1808403.4709999999</v>
      </c>
      <c r="J26">
        <v>1867235.2250000001</v>
      </c>
      <c r="K26">
        <v>1069566.1954682285</v>
      </c>
      <c r="L26">
        <v>1825163.9559999995</v>
      </c>
      <c r="M26">
        <v>1451110.9014219921</v>
      </c>
      <c r="N26">
        <v>1953132.4514688738</v>
      </c>
      <c r="O26">
        <v>1966498.9553541038</v>
      </c>
      <c r="P26">
        <v>2476334.932437358</v>
      </c>
      <c r="Q26">
        <v>3331306.8226059685</v>
      </c>
      <c r="R26">
        <v>808828.45200000005</v>
      </c>
      <c r="S26">
        <v>4387483.1720000003</v>
      </c>
      <c r="T26">
        <v>3961767.0590000027</v>
      </c>
      <c r="U26">
        <v>4632002.4829999991</v>
      </c>
      <c r="V26">
        <v>3339946.8699999992</v>
      </c>
      <c r="W26">
        <v>2892224.1009925688</v>
      </c>
      <c r="X26">
        <v>3125726.344171362</v>
      </c>
      <c r="Y26">
        <v>3328692.2464567465</v>
      </c>
      <c r="Z26">
        <v>3580431.6812632885</v>
      </c>
      <c r="AA26">
        <v>4744586.9699094072</v>
      </c>
      <c r="AB26">
        <v>3772172.5518350005</v>
      </c>
    </row>
    <row r="27" spans="1:28" x14ac:dyDescent="0.3">
      <c r="A27" t="s">
        <v>33</v>
      </c>
      <c r="B27" t="s">
        <v>5</v>
      </c>
      <c r="C27" t="s">
        <v>6</v>
      </c>
      <c r="D27" t="s">
        <v>7</v>
      </c>
      <c r="E27" t="s">
        <v>206</v>
      </c>
      <c r="F27">
        <v>1089808.2609999999</v>
      </c>
      <c r="G27">
        <v>8581517.618999999</v>
      </c>
      <c r="H27">
        <v>9204114.0830000006</v>
      </c>
      <c r="I27">
        <v>9649290.550999999</v>
      </c>
      <c r="J27">
        <v>14653991.254999997</v>
      </c>
      <c r="K27">
        <v>14572200.755000001</v>
      </c>
      <c r="L27">
        <v>19013128.294999998</v>
      </c>
      <c r="M27">
        <v>43249848.307999998</v>
      </c>
      <c r="N27">
        <v>43611493.980999991</v>
      </c>
      <c r="O27">
        <v>26651292.232999999</v>
      </c>
      <c r="P27">
        <v>34091036.195</v>
      </c>
      <c r="Q27">
        <v>47228612.083999999</v>
      </c>
      <c r="R27">
        <v>46554211.537999995</v>
      </c>
      <c r="S27">
        <v>51179678.098999999</v>
      </c>
      <c r="T27">
        <v>48798935.302999996</v>
      </c>
      <c r="U27">
        <v>33016794.702000003</v>
      </c>
      <c r="V27">
        <v>22994716.391000003</v>
      </c>
      <c r="W27">
        <v>20945317.945999999</v>
      </c>
      <c r="X27">
        <v>25835250.534000006</v>
      </c>
      <c r="Y27">
        <v>24207979.603000004</v>
      </c>
      <c r="Z27">
        <v>24558451.858000003</v>
      </c>
      <c r="AA27">
        <v>41686873.851999998</v>
      </c>
      <c r="AB27">
        <v>62137440.160000011</v>
      </c>
    </row>
    <row r="28" spans="1:28" x14ac:dyDescent="0.3">
      <c r="A28" t="s">
        <v>34</v>
      </c>
      <c r="B28" t="s">
        <v>5</v>
      </c>
      <c r="C28" t="s">
        <v>6</v>
      </c>
      <c r="D28" t="s">
        <v>7</v>
      </c>
      <c r="E28" t="s">
        <v>206</v>
      </c>
      <c r="G28">
        <v>1059866.2709999999</v>
      </c>
      <c r="H28">
        <v>1059866.2710000002</v>
      </c>
      <c r="I28">
        <v>832287.91700000025</v>
      </c>
      <c r="J28">
        <v>960274.48699999985</v>
      </c>
      <c r="L28">
        <v>1147212.4531151666</v>
      </c>
      <c r="M28">
        <v>1432556.2196416715</v>
      </c>
      <c r="N28">
        <v>2032728.0804516585</v>
      </c>
      <c r="O28">
        <v>2369208.8939999999</v>
      </c>
      <c r="P28">
        <v>2369208.8940000003</v>
      </c>
      <c r="Q28">
        <v>2371812.3690000004</v>
      </c>
      <c r="R28">
        <v>2447312.7130000005</v>
      </c>
      <c r="S28">
        <v>2447312.7130000009</v>
      </c>
      <c r="T28">
        <v>2656632.2599999993</v>
      </c>
      <c r="U28">
        <v>2372296.9889999996</v>
      </c>
      <c r="V28">
        <v>2372296.9889999991</v>
      </c>
      <c r="W28">
        <v>2655509.9930288331</v>
      </c>
      <c r="X28">
        <v>3722039.4656598889</v>
      </c>
      <c r="Y28">
        <v>4487212.1322400002</v>
      </c>
      <c r="Z28">
        <v>4487212.1322399983</v>
      </c>
      <c r="AA28">
        <v>4755648.9724800009</v>
      </c>
      <c r="AB28">
        <v>8386500.6304430002</v>
      </c>
    </row>
    <row r="29" spans="1:28" x14ac:dyDescent="0.3">
      <c r="A29" t="s">
        <v>35</v>
      </c>
      <c r="B29" t="s">
        <v>5</v>
      </c>
      <c r="C29" t="s">
        <v>6</v>
      </c>
      <c r="D29" t="s">
        <v>7</v>
      </c>
      <c r="E29" t="s">
        <v>206</v>
      </c>
      <c r="F29">
        <v>2033570.8090000001</v>
      </c>
      <c r="G29">
        <v>1459830.2640000004</v>
      </c>
      <c r="H29">
        <v>1428275.9709999999</v>
      </c>
      <c r="I29">
        <v>1857413.1659999995</v>
      </c>
      <c r="J29">
        <v>2601710.1619999995</v>
      </c>
      <c r="K29">
        <v>3229885.1959999995</v>
      </c>
      <c r="L29">
        <v>4422464.2709999997</v>
      </c>
      <c r="M29">
        <v>9264685.9220000021</v>
      </c>
      <c r="N29">
        <v>12084387.573000001</v>
      </c>
      <c r="O29">
        <v>6687628.4759999979</v>
      </c>
      <c r="P29">
        <v>6889504.342000002</v>
      </c>
      <c r="Q29">
        <v>8569597.9910000041</v>
      </c>
      <c r="R29">
        <v>8965604.2949999999</v>
      </c>
      <c r="S29">
        <v>8683049.4620000012</v>
      </c>
      <c r="T29">
        <v>7806787.8940000003</v>
      </c>
      <c r="U29">
        <v>5849896.5160000008</v>
      </c>
      <c r="V29">
        <v>4989508.5631338973</v>
      </c>
      <c r="W29">
        <v>6680915.361917913</v>
      </c>
      <c r="X29">
        <v>7660167.8110831659</v>
      </c>
      <c r="Y29">
        <v>7832772.7595033934</v>
      </c>
      <c r="Z29">
        <v>7135400.6866264697</v>
      </c>
      <c r="AA29">
        <v>9843415.6813306343</v>
      </c>
      <c r="AB29">
        <v>14513229.419522002</v>
      </c>
    </row>
    <row r="30" spans="1:28" x14ac:dyDescent="0.3">
      <c r="A30" t="s">
        <v>36</v>
      </c>
      <c r="B30" t="s">
        <v>5</v>
      </c>
      <c r="C30" t="s">
        <v>6</v>
      </c>
      <c r="D30" t="s">
        <v>7</v>
      </c>
      <c r="E30" t="s">
        <v>206</v>
      </c>
      <c r="G30">
        <v>26569.439000000006</v>
      </c>
      <c r="H30">
        <v>36141.763000000006</v>
      </c>
      <c r="I30">
        <v>58039.689999999995</v>
      </c>
      <c r="J30">
        <v>58039.689999999995</v>
      </c>
      <c r="K30">
        <v>62733.85</v>
      </c>
      <c r="L30">
        <v>65427.872089732031</v>
      </c>
      <c r="M30">
        <v>135058.516</v>
      </c>
      <c r="N30">
        <v>135058.516</v>
      </c>
      <c r="O30">
        <v>135058.516</v>
      </c>
      <c r="P30">
        <v>113111.49600000001</v>
      </c>
      <c r="Q30">
        <v>217916.90100000004</v>
      </c>
      <c r="R30">
        <v>325285.64900000009</v>
      </c>
      <c r="S30">
        <v>325285.64900000009</v>
      </c>
      <c r="T30">
        <v>353308.18599999993</v>
      </c>
      <c r="U30">
        <v>305298.45499999996</v>
      </c>
      <c r="V30">
        <v>352660.47500000003</v>
      </c>
      <c r="W30">
        <v>101457.76411173273</v>
      </c>
      <c r="X30">
        <v>147501.2478117499</v>
      </c>
      <c r="Y30">
        <v>161216.94288587241</v>
      </c>
      <c r="Z30">
        <v>370056.33669000003</v>
      </c>
      <c r="AA30">
        <v>453563.65051724151</v>
      </c>
      <c r="AB30">
        <v>365465.6145710001</v>
      </c>
    </row>
    <row r="31" spans="1:28" x14ac:dyDescent="0.3">
      <c r="A31" t="s">
        <v>37</v>
      </c>
      <c r="B31" t="s">
        <v>5</v>
      </c>
      <c r="C31" t="s">
        <v>6</v>
      </c>
      <c r="D31" t="s">
        <v>7</v>
      </c>
      <c r="E31" t="s">
        <v>206</v>
      </c>
      <c r="H31">
        <v>279.06900000000002</v>
      </c>
      <c r="I31">
        <v>0</v>
      </c>
      <c r="K31">
        <v>1118.374</v>
      </c>
      <c r="L31">
        <v>136.99599999999998</v>
      </c>
      <c r="M31">
        <v>185.56100000000001</v>
      </c>
      <c r="N31">
        <v>0</v>
      </c>
      <c r="O31">
        <v>130270.52099999996</v>
      </c>
      <c r="P31">
        <v>130270.52099999998</v>
      </c>
      <c r="Q31">
        <v>133442.99999999997</v>
      </c>
      <c r="R31">
        <v>103141.09500000002</v>
      </c>
      <c r="S31">
        <v>147485.33899999998</v>
      </c>
      <c r="T31">
        <v>145213.42800000001</v>
      </c>
      <c r="U31">
        <v>250532.11300000001</v>
      </c>
      <c r="V31">
        <v>253659.43700000003</v>
      </c>
      <c r="X31">
        <v>96893.435965277517</v>
      </c>
      <c r="Y31">
        <v>75700.900617721432</v>
      </c>
      <c r="Z31">
        <v>211344.33652999994</v>
      </c>
      <c r="AA31">
        <v>239605.48955</v>
      </c>
      <c r="AB31">
        <v>227676.29509799997</v>
      </c>
    </row>
    <row r="32" spans="1:28" x14ac:dyDescent="0.3">
      <c r="A32" t="s">
        <v>38</v>
      </c>
      <c r="B32" t="s">
        <v>5</v>
      </c>
      <c r="C32" t="s">
        <v>6</v>
      </c>
      <c r="D32" t="s">
        <v>7</v>
      </c>
      <c r="E32" t="s">
        <v>206</v>
      </c>
      <c r="G32">
        <v>73370.304000000004</v>
      </c>
      <c r="H32">
        <v>74604.663</v>
      </c>
      <c r="I32">
        <v>85784.498999999996</v>
      </c>
      <c r="K32">
        <v>143447.16699999999</v>
      </c>
      <c r="L32">
        <v>187194.75099999999</v>
      </c>
      <c r="M32">
        <v>290105.136</v>
      </c>
      <c r="N32">
        <v>361371.53200000006</v>
      </c>
      <c r="O32">
        <v>588846.12300000002</v>
      </c>
      <c r="P32">
        <v>784505.43900000001</v>
      </c>
      <c r="Q32">
        <v>905033.39599999995</v>
      </c>
      <c r="R32">
        <v>964750.73100000015</v>
      </c>
      <c r="T32">
        <v>2040435.129</v>
      </c>
      <c r="V32">
        <v>1671548.9090000002</v>
      </c>
      <c r="W32">
        <v>2158934.8601099998</v>
      </c>
      <c r="Y32">
        <v>2744463.4367800001</v>
      </c>
      <c r="Z32">
        <v>2744463.4367800001</v>
      </c>
      <c r="AA32">
        <v>3420634.4697699994</v>
      </c>
      <c r="AB32">
        <v>8885833.7196699996</v>
      </c>
    </row>
    <row r="33" spans="1:28" x14ac:dyDescent="0.3">
      <c r="A33" t="s">
        <v>39</v>
      </c>
      <c r="B33" t="s">
        <v>5</v>
      </c>
      <c r="C33" t="s">
        <v>6</v>
      </c>
      <c r="D33" t="s">
        <v>7</v>
      </c>
      <c r="E33" t="s">
        <v>206</v>
      </c>
      <c r="G33">
        <v>14534.807000000003</v>
      </c>
      <c r="H33">
        <v>22652.611000000004</v>
      </c>
      <c r="I33">
        <v>82194.440999999992</v>
      </c>
      <c r="J33">
        <v>82194.440999999992</v>
      </c>
      <c r="K33">
        <v>98361.077000000019</v>
      </c>
      <c r="L33">
        <v>90674.021000000008</v>
      </c>
      <c r="M33">
        <v>24762.431000000004</v>
      </c>
      <c r="N33">
        <v>29289.59</v>
      </c>
      <c r="O33">
        <v>1041024.2059999998</v>
      </c>
      <c r="P33">
        <v>29289.59</v>
      </c>
      <c r="Q33">
        <v>962950.74099999981</v>
      </c>
      <c r="R33">
        <v>944490.12100000028</v>
      </c>
      <c r="S33">
        <v>26224.437000000002</v>
      </c>
      <c r="T33">
        <v>263699.89599999995</v>
      </c>
      <c r="Y33">
        <v>167980.89656301978</v>
      </c>
      <c r="AB33">
        <v>12399.102604999998</v>
      </c>
    </row>
    <row r="34" spans="1:28" x14ac:dyDescent="0.3">
      <c r="A34" t="s">
        <v>40</v>
      </c>
      <c r="B34" t="s">
        <v>5</v>
      </c>
      <c r="C34" t="s">
        <v>6</v>
      </c>
      <c r="D34" t="s">
        <v>7</v>
      </c>
      <c r="E34" t="s">
        <v>206</v>
      </c>
      <c r="F34">
        <v>95752042.774999991</v>
      </c>
      <c r="G34">
        <v>87401002.996000007</v>
      </c>
      <c r="H34">
        <v>84225787.716000021</v>
      </c>
      <c r="I34">
        <v>97285970.58600001</v>
      </c>
      <c r="J34">
        <v>115224855.93100004</v>
      </c>
      <c r="K34">
        <v>137656348.89699996</v>
      </c>
      <c r="L34">
        <v>153559459.41899997</v>
      </c>
      <c r="M34">
        <v>159504310.55399999</v>
      </c>
      <c r="N34">
        <v>182567370.81099999</v>
      </c>
      <c r="O34">
        <v>151818241.30499998</v>
      </c>
      <c r="P34">
        <v>224630326.40800002</v>
      </c>
      <c r="Q34">
        <v>260116794.69999999</v>
      </c>
      <c r="R34">
        <v>267175811.50800005</v>
      </c>
      <c r="S34">
        <v>263526982.00999999</v>
      </c>
      <c r="T34">
        <v>265196278.78800008</v>
      </c>
      <c r="U34">
        <v>240437976.32699996</v>
      </c>
      <c r="V34">
        <v>225002769.10900003</v>
      </c>
      <c r="W34">
        <v>238250176.91748542</v>
      </c>
      <c r="X34">
        <v>254010983.35905781</v>
      </c>
      <c r="Y34">
        <v>255270124.98450142</v>
      </c>
      <c r="Z34">
        <v>230973279.24121723</v>
      </c>
      <c r="AA34">
        <v>281837886.8543421</v>
      </c>
      <c r="AB34">
        <v>302893304.89036703</v>
      </c>
    </row>
    <row r="35" spans="1:28" x14ac:dyDescent="0.3">
      <c r="A35" t="s">
        <v>41</v>
      </c>
      <c r="B35" t="s">
        <v>5</v>
      </c>
      <c r="C35" t="s">
        <v>6</v>
      </c>
      <c r="D35" t="s">
        <v>7</v>
      </c>
      <c r="E35" t="s">
        <v>206</v>
      </c>
      <c r="J35">
        <v>115794.88100000002</v>
      </c>
      <c r="K35">
        <v>88434.090000000011</v>
      </c>
      <c r="L35">
        <v>111043.58800000003</v>
      </c>
      <c r="M35">
        <v>182774.95199999999</v>
      </c>
      <c r="N35">
        <v>182774.95199999999</v>
      </c>
      <c r="O35">
        <v>148919.23300000001</v>
      </c>
      <c r="P35">
        <v>157053.568</v>
      </c>
      <c r="Q35">
        <v>215897.71900000004</v>
      </c>
      <c r="R35">
        <v>196551.02200000003</v>
      </c>
      <c r="S35">
        <v>125843.401</v>
      </c>
      <c r="T35">
        <v>155482.52688039822</v>
      </c>
      <c r="U35">
        <v>162036.83799999999</v>
      </c>
      <c r="V35">
        <v>134913.70500000002</v>
      </c>
      <c r="W35">
        <v>206770.55398431409</v>
      </c>
      <c r="X35">
        <v>206864.49120000008</v>
      </c>
      <c r="Y35">
        <v>194898.34419999999</v>
      </c>
      <c r="Z35">
        <v>198637.15295000005</v>
      </c>
      <c r="AA35">
        <v>250153.69801422878</v>
      </c>
      <c r="AB35">
        <v>80273.20292299999</v>
      </c>
    </row>
    <row r="36" spans="1:28" x14ac:dyDescent="0.3">
      <c r="A36" t="s">
        <v>42</v>
      </c>
      <c r="B36" t="s">
        <v>5</v>
      </c>
      <c r="C36" t="s">
        <v>6</v>
      </c>
      <c r="D36" t="s">
        <v>7</v>
      </c>
      <c r="E36" t="s">
        <v>206</v>
      </c>
      <c r="Z36">
        <v>0</v>
      </c>
      <c r="AA36">
        <v>179875.30981733475</v>
      </c>
    </row>
    <row r="37" spans="1:28" x14ac:dyDescent="0.3">
      <c r="A37" t="s">
        <v>43</v>
      </c>
      <c r="B37" t="s">
        <v>5</v>
      </c>
      <c r="C37" t="s">
        <v>6</v>
      </c>
      <c r="D37" t="s">
        <v>7</v>
      </c>
      <c r="E37" t="s">
        <v>206</v>
      </c>
      <c r="G37">
        <v>703.35900000000015</v>
      </c>
      <c r="H37">
        <v>416.76700000000005</v>
      </c>
      <c r="I37">
        <v>0</v>
      </c>
      <c r="J37">
        <v>0</v>
      </c>
      <c r="K37">
        <v>1453.3779999999997</v>
      </c>
      <c r="L37">
        <v>3.5150000000000001</v>
      </c>
      <c r="M37">
        <v>2964.252</v>
      </c>
      <c r="N37">
        <v>2997.2440000000001</v>
      </c>
      <c r="O37">
        <v>2997.2440000000006</v>
      </c>
      <c r="P37">
        <v>2997.2440000000001</v>
      </c>
      <c r="Q37">
        <v>523.10099999999989</v>
      </c>
      <c r="R37">
        <v>703.17199999999991</v>
      </c>
      <c r="S37">
        <v>6798.6139999999996</v>
      </c>
      <c r="U37">
        <v>6802.68</v>
      </c>
      <c r="V37">
        <v>6802.6799999999994</v>
      </c>
      <c r="W37">
        <v>6802.6799999999994</v>
      </c>
      <c r="AB37">
        <v>1999.072625</v>
      </c>
    </row>
    <row r="38" spans="1:28" x14ac:dyDescent="0.3">
      <c r="A38" t="s">
        <v>44</v>
      </c>
      <c r="B38" t="s">
        <v>5</v>
      </c>
      <c r="C38" t="s">
        <v>6</v>
      </c>
      <c r="D38" t="s">
        <v>7</v>
      </c>
      <c r="E38" t="s">
        <v>206</v>
      </c>
      <c r="F38">
        <v>0</v>
      </c>
      <c r="G38">
        <v>0</v>
      </c>
      <c r="H38">
        <v>32538.034</v>
      </c>
      <c r="I38">
        <v>675309.16099999996</v>
      </c>
      <c r="J38">
        <v>22575.585999999999</v>
      </c>
      <c r="K38">
        <v>267629.49199999997</v>
      </c>
      <c r="L38">
        <v>650065.63299999991</v>
      </c>
      <c r="M38">
        <v>584474.84600000002</v>
      </c>
      <c r="N38">
        <v>904935.91399999999</v>
      </c>
      <c r="O38">
        <v>456967.08800000005</v>
      </c>
      <c r="P38">
        <v>518273.93500000011</v>
      </c>
      <c r="Q38">
        <v>887591.85699999996</v>
      </c>
      <c r="R38">
        <v>2136088.5470000003</v>
      </c>
      <c r="S38">
        <v>1290658.9439999999</v>
      </c>
      <c r="T38">
        <v>1563881.557532927</v>
      </c>
      <c r="U38">
        <v>957982.11900000006</v>
      </c>
      <c r="V38">
        <v>968937.52399999998</v>
      </c>
      <c r="W38">
        <v>179013.33722000002</v>
      </c>
      <c r="X38">
        <v>141881.53251999998</v>
      </c>
      <c r="Y38">
        <v>271691.29287999996</v>
      </c>
      <c r="Z38">
        <v>271691.29287999996</v>
      </c>
      <c r="AA38">
        <v>69448.624417742118</v>
      </c>
      <c r="AB38">
        <v>67558.092464999994</v>
      </c>
    </row>
    <row r="39" spans="1:28" x14ac:dyDescent="0.3">
      <c r="A39" t="s">
        <v>45</v>
      </c>
      <c r="B39" t="s">
        <v>5</v>
      </c>
      <c r="C39" t="s">
        <v>6</v>
      </c>
      <c r="D39" t="s">
        <v>7</v>
      </c>
      <c r="E39" t="s">
        <v>206</v>
      </c>
      <c r="F39">
        <v>3520382.7280000001</v>
      </c>
      <c r="G39">
        <v>4662601.9230000013</v>
      </c>
      <c r="H39">
        <v>73998462.607000008</v>
      </c>
      <c r="I39">
        <v>136607086.588</v>
      </c>
      <c r="J39">
        <v>200775625.32700002</v>
      </c>
      <c r="K39">
        <v>269251932.82799995</v>
      </c>
      <c r="L39">
        <v>347528859.53400004</v>
      </c>
      <c r="M39">
        <v>403039017.15099996</v>
      </c>
      <c r="N39">
        <v>532871081.78299999</v>
      </c>
      <c r="O39">
        <v>462491044.60699993</v>
      </c>
      <c r="P39">
        <v>658137869.87199998</v>
      </c>
      <c r="Q39">
        <v>823506931.65499985</v>
      </c>
      <c r="R39">
        <v>770248520.11600006</v>
      </c>
      <c r="S39">
        <v>830266744.58300018</v>
      </c>
      <c r="T39">
        <v>920170641.95300007</v>
      </c>
      <c r="U39">
        <v>735959234.85000014</v>
      </c>
      <c r="V39">
        <v>708192784.83300006</v>
      </c>
      <c r="W39">
        <v>334499492.08047765</v>
      </c>
      <c r="X39">
        <v>567008598.5079999</v>
      </c>
      <c r="Y39">
        <v>698040722.38499999</v>
      </c>
      <c r="Z39">
        <v>684839024.85299993</v>
      </c>
      <c r="AA39">
        <v>978278522.7190001</v>
      </c>
      <c r="AB39">
        <v>1460509018.546</v>
      </c>
    </row>
    <row r="40" spans="1:28" x14ac:dyDescent="0.3">
      <c r="A40" t="s">
        <v>46</v>
      </c>
      <c r="B40" t="s">
        <v>5</v>
      </c>
      <c r="C40" t="s">
        <v>6</v>
      </c>
      <c r="D40" t="s">
        <v>7</v>
      </c>
      <c r="E40" t="s">
        <v>206</v>
      </c>
      <c r="F40">
        <v>395766.73300000007</v>
      </c>
      <c r="G40">
        <v>851390.90500000003</v>
      </c>
      <c r="H40">
        <v>733640.06600000011</v>
      </c>
      <c r="I40">
        <v>686207.74600000004</v>
      </c>
      <c r="J40">
        <v>613210.93299999996</v>
      </c>
      <c r="K40">
        <v>658633.37300000002</v>
      </c>
      <c r="L40">
        <v>611080.36200000008</v>
      </c>
      <c r="M40">
        <v>715754.82199999993</v>
      </c>
      <c r="N40">
        <v>1474855.1209999998</v>
      </c>
      <c r="O40">
        <v>2789986.9890000001</v>
      </c>
      <c r="P40">
        <v>2584211.9140000003</v>
      </c>
      <c r="Q40">
        <v>3770600.0549999997</v>
      </c>
      <c r="R40">
        <v>16790265.100000001</v>
      </c>
      <c r="S40">
        <v>18908427.452999998</v>
      </c>
      <c r="T40">
        <v>20658587.396000005</v>
      </c>
      <c r="U40">
        <v>20353501.658</v>
      </c>
      <c r="V40">
        <v>16001719.354999993</v>
      </c>
      <c r="W40">
        <v>1779370.6122699997</v>
      </c>
      <c r="X40">
        <v>16495616.889029996</v>
      </c>
      <c r="Y40">
        <v>19056523.037740003</v>
      </c>
      <c r="Z40">
        <v>19056523.037740007</v>
      </c>
      <c r="AA40">
        <v>23627657.302190006</v>
      </c>
      <c r="AB40">
        <v>28536082.862050001</v>
      </c>
    </row>
    <row r="41" spans="1:28" x14ac:dyDescent="0.3">
      <c r="A41" t="s">
        <v>47</v>
      </c>
      <c r="B41" t="s">
        <v>5</v>
      </c>
      <c r="C41" t="s">
        <v>6</v>
      </c>
      <c r="D41" t="s">
        <v>7</v>
      </c>
      <c r="E41" t="s">
        <v>206</v>
      </c>
      <c r="N41">
        <v>73833.261000000013</v>
      </c>
      <c r="P41">
        <v>68150.023000000016</v>
      </c>
      <c r="Q41">
        <v>68150.023000000016</v>
      </c>
      <c r="R41">
        <v>30733.539999999997</v>
      </c>
      <c r="S41">
        <v>86287.118000000002</v>
      </c>
      <c r="T41">
        <v>80863.725000000006</v>
      </c>
      <c r="U41">
        <v>52354.018000000004</v>
      </c>
      <c r="V41">
        <v>66038.693186999997</v>
      </c>
      <c r="W41">
        <v>63163.983770104627</v>
      </c>
      <c r="X41">
        <v>75288.533885229146</v>
      </c>
      <c r="Y41">
        <v>107101.62002883607</v>
      </c>
      <c r="Z41">
        <v>109041.62692208629</v>
      </c>
      <c r="AA41">
        <v>149675.57461999997</v>
      </c>
    </row>
    <row r="42" spans="1:28" x14ac:dyDescent="0.3">
      <c r="A42" t="s">
        <v>48</v>
      </c>
      <c r="B42" t="s">
        <v>5</v>
      </c>
      <c r="C42" t="s">
        <v>6</v>
      </c>
      <c r="D42" t="s">
        <v>7</v>
      </c>
      <c r="E42" t="s">
        <v>206</v>
      </c>
      <c r="U42">
        <v>11824.398370692263</v>
      </c>
      <c r="V42">
        <v>7725.9517527695998</v>
      </c>
      <c r="Y42">
        <v>2301.2340624300705</v>
      </c>
      <c r="Z42">
        <v>3246.6379742214003</v>
      </c>
    </row>
    <row r="43" spans="1:28" x14ac:dyDescent="0.3">
      <c r="A43" t="s">
        <v>49</v>
      </c>
      <c r="B43" t="s">
        <v>5</v>
      </c>
      <c r="C43" t="s">
        <v>6</v>
      </c>
      <c r="D43" t="s">
        <v>7</v>
      </c>
      <c r="E43" t="s">
        <v>206</v>
      </c>
      <c r="M43">
        <v>12877.487000000001</v>
      </c>
      <c r="N43">
        <v>23902.873</v>
      </c>
      <c r="O43">
        <v>23902.873</v>
      </c>
      <c r="P43">
        <v>23902.872999999996</v>
      </c>
      <c r="Q43">
        <v>23902.873</v>
      </c>
      <c r="R43">
        <v>40121.689999999995</v>
      </c>
      <c r="S43">
        <v>12877.486999999999</v>
      </c>
      <c r="T43">
        <v>12877.486999999999</v>
      </c>
      <c r="U43">
        <v>103650.96600000001</v>
      </c>
      <c r="AB43">
        <v>5613.8778950000005</v>
      </c>
    </row>
    <row r="44" spans="1:28" x14ac:dyDescent="0.3">
      <c r="A44" t="s">
        <v>50</v>
      </c>
      <c r="B44" t="s">
        <v>5</v>
      </c>
      <c r="C44" t="s">
        <v>6</v>
      </c>
      <c r="D44" t="s">
        <v>7</v>
      </c>
      <c r="E44" t="s">
        <v>206</v>
      </c>
      <c r="P44">
        <v>82837.403000000006</v>
      </c>
    </row>
    <row r="45" spans="1:28" x14ac:dyDescent="0.3">
      <c r="A45" t="s">
        <v>51</v>
      </c>
      <c r="B45" t="s">
        <v>5</v>
      </c>
      <c r="C45" t="s">
        <v>6</v>
      </c>
      <c r="D45" t="s">
        <v>7</v>
      </c>
      <c r="E45" t="s">
        <v>206</v>
      </c>
      <c r="F45">
        <v>2878192.3080000007</v>
      </c>
      <c r="G45">
        <v>3042002.3989999988</v>
      </c>
      <c r="H45">
        <v>3981777.2960000001</v>
      </c>
      <c r="I45">
        <v>1696135.7900000005</v>
      </c>
      <c r="J45">
        <v>4081163.2090000012</v>
      </c>
      <c r="K45">
        <v>4853858.7220000001</v>
      </c>
      <c r="L45">
        <v>2661874.9779999997</v>
      </c>
      <c r="M45">
        <v>6355869.6750000007</v>
      </c>
      <c r="N45">
        <v>1229514.1420000002</v>
      </c>
      <c r="O45">
        <v>4602290.76</v>
      </c>
      <c r="P45">
        <v>6744914.3659999995</v>
      </c>
      <c r="Q45">
        <v>8453629.5200000014</v>
      </c>
      <c r="R45">
        <v>8667980.7849999983</v>
      </c>
      <c r="S45">
        <v>8323725.5679999981</v>
      </c>
      <c r="T45">
        <v>7262355.8080000002</v>
      </c>
      <c r="U45">
        <v>6149418.5460000001</v>
      </c>
      <c r="V45">
        <v>5568827.0439999988</v>
      </c>
      <c r="W45">
        <v>5779837.6052980339</v>
      </c>
      <c r="X45">
        <v>5779670.8607759764</v>
      </c>
      <c r="Y45">
        <v>6200467.3673400003</v>
      </c>
      <c r="Z45">
        <v>5836934.7821300011</v>
      </c>
      <c r="AA45">
        <v>5593111.4568499997</v>
      </c>
      <c r="AB45">
        <v>7483707.1860679993</v>
      </c>
    </row>
    <row r="46" spans="1:28" x14ac:dyDescent="0.3">
      <c r="A46" t="s">
        <v>52</v>
      </c>
      <c r="B46" t="s">
        <v>5</v>
      </c>
      <c r="C46" t="s">
        <v>6</v>
      </c>
      <c r="D46" t="s">
        <v>7</v>
      </c>
      <c r="E46" t="s">
        <v>206</v>
      </c>
      <c r="G46">
        <v>664670.72400000016</v>
      </c>
      <c r="H46">
        <v>677639.31999999983</v>
      </c>
      <c r="I46">
        <v>677648.08599999989</v>
      </c>
      <c r="J46">
        <v>1211435.327</v>
      </c>
      <c r="K46">
        <v>1750715.2889999999</v>
      </c>
      <c r="L46">
        <v>1935830.3699999996</v>
      </c>
      <c r="M46">
        <v>2933631.8880000003</v>
      </c>
      <c r="N46">
        <v>2933631.8879999998</v>
      </c>
      <c r="O46">
        <v>1912635.1469999999</v>
      </c>
      <c r="P46">
        <v>1963844.6880000003</v>
      </c>
      <c r="Q46">
        <v>2186259.0890000002</v>
      </c>
      <c r="R46">
        <v>3279563.4189999998</v>
      </c>
      <c r="S46">
        <v>3279563.4190000002</v>
      </c>
      <c r="T46">
        <v>3467509.5720000002</v>
      </c>
      <c r="U46">
        <v>2055397.5319999997</v>
      </c>
      <c r="V46">
        <v>1584977.1361436488</v>
      </c>
      <c r="W46">
        <v>224838.54709950465</v>
      </c>
      <c r="X46">
        <v>406444.01806829619</v>
      </c>
      <c r="Y46">
        <v>2171270.8015758838</v>
      </c>
      <c r="Z46">
        <v>2171270.8015758838</v>
      </c>
      <c r="AA46">
        <v>2171270.8015758838</v>
      </c>
      <c r="AB46">
        <v>3606832.4330669995</v>
      </c>
    </row>
    <row r="47" spans="1:28" x14ac:dyDescent="0.3">
      <c r="A47" t="s">
        <v>53</v>
      </c>
      <c r="B47" t="s">
        <v>5</v>
      </c>
      <c r="C47" t="s">
        <v>6</v>
      </c>
      <c r="D47" t="s">
        <v>7</v>
      </c>
      <c r="E47" t="s">
        <v>206</v>
      </c>
      <c r="G47">
        <v>1742078.8670000001</v>
      </c>
      <c r="H47">
        <v>4434013.1219999995</v>
      </c>
      <c r="I47">
        <v>6253176.5139999995</v>
      </c>
      <c r="J47">
        <v>7443820.9860000005</v>
      </c>
      <c r="K47">
        <v>9140222.023</v>
      </c>
      <c r="L47">
        <v>10415575.794</v>
      </c>
      <c r="M47">
        <v>12616518.069000004</v>
      </c>
      <c r="N47">
        <v>15121973.796000002</v>
      </c>
      <c r="O47">
        <v>10502795.035</v>
      </c>
      <c r="P47">
        <v>10249315.879000001</v>
      </c>
      <c r="Q47">
        <v>11195030.565000001</v>
      </c>
      <c r="R47">
        <v>10249883.058000002</v>
      </c>
      <c r="S47">
        <v>10414881.964000002</v>
      </c>
      <c r="T47">
        <v>2704675.077</v>
      </c>
      <c r="U47">
        <v>2239972.0439999998</v>
      </c>
      <c r="V47">
        <v>2553754.1889999998</v>
      </c>
      <c r="W47">
        <v>2565886.057</v>
      </c>
      <c r="X47">
        <v>3078402.2379999985</v>
      </c>
      <c r="Y47">
        <v>2398623.9390000007</v>
      </c>
      <c r="Z47">
        <v>1980418.5659999996</v>
      </c>
      <c r="AA47">
        <v>3857198.3819999993</v>
      </c>
      <c r="AB47">
        <v>7860790.7399999993</v>
      </c>
    </row>
    <row r="48" spans="1:28" x14ac:dyDescent="0.3">
      <c r="A48" t="s">
        <v>54</v>
      </c>
      <c r="B48" t="s">
        <v>5</v>
      </c>
      <c r="C48" t="s">
        <v>6</v>
      </c>
      <c r="D48" t="s">
        <v>7</v>
      </c>
      <c r="E48" t="s">
        <v>206</v>
      </c>
      <c r="F48">
        <v>550961.36600000004</v>
      </c>
      <c r="G48">
        <v>666831.11800000013</v>
      </c>
      <c r="H48">
        <v>550709.31900000025</v>
      </c>
      <c r="I48">
        <v>716335.91200000001</v>
      </c>
      <c r="J48">
        <v>795671.55299999984</v>
      </c>
      <c r="K48">
        <v>1255587.6979999999</v>
      </c>
      <c r="L48">
        <v>358658.53599999996</v>
      </c>
      <c r="V48">
        <v>435150.48399999994</v>
      </c>
      <c r="W48">
        <v>425788.33339650976</v>
      </c>
      <c r="X48">
        <v>2043028.08714</v>
      </c>
      <c r="Y48">
        <v>330560.10917617223</v>
      </c>
      <c r="Z48">
        <v>210024.48672656197</v>
      </c>
      <c r="AA48">
        <v>220221.37749097295</v>
      </c>
      <c r="AB48">
        <v>309028.95337</v>
      </c>
    </row>
    <row r="49" spans="1:28" x14ac:dyDescent="0.3">
      <c r="A49" t="s">
        <v>55</v>
      </c>
      <c r="B49" t="s">
        <v>5</v>
      </c>
      <c r="C49" t="s">
        <v>6</v>
      </c>
      <c r="D49" t="s">
        <v>7</v>
      </c>
      <c r="E49" t="s">
        <v>206</v>
      </c>
      <c r="F49">
        <v>996820.61300000013</v>
      </c>
      <c r="G49">
        <v>1057592.1270000001</v>
      </c>
      <c r="H49">
        <v>1171144.398</v>
      </c>
      <c r="J49">
        <v>545623.32999999996</v>
      </c>
      <c r="K49">
        <v>428817.29099999991</v>
      </c>
      <c r="L49">
        <v>497941.19000000006</v>
      </c>
      <c r="M49">
        <v>609399.87699999998</v>
      </c>
      <c r="N49">
        <v>855016.66399999999</v>
      </c>
      <c r="O49">
        <v>525591.179</v>
      </c>
      <c r="P49">
        <v>556498.55800000019</v>
      </c>
      <c r="Q49">
        <v>515326.92200000002</v>
      </c>
      <c r="R49">
        <v>403490.24599999998</v>
      </c>
      <c r="S49">
        <v>351876.99400000006</v>
      </c>
      <c r="T49">
        <v>362338.84480000002</v>
      </c>
      <c r="U49">
        <v>357224.67812</v>
      </c>
      <c r="V49">
        <v>338711.360521</v>
      </c>
      <c r="W49">
        <v>369626.21315099997</v>
      </c>
      <c r="X49">
        <v>424208.43976500013</v>
      </c>
      <c r="Y49">
        <v>454754.63241399999</v>
      </c>
      <c r="Z49">
        <v>458653.58389025996</v>
      </c>
      <c r="AA49">
        <v>582359.55912499991</v>
      </c>
      <c r="AB49">
        <v>758929.11795500014</v>
      </c>
    </row>
    <row r="50" spans="1:28" x14ac:dyDescent="0.3">
      <c r="A50" t="s">
        <v>56</v>
      </c>
      <c r="B50" t="s">
        <v>5</v>
      </c>
      <c r="C50" t="s">
        <v>6</v>
      </c>
      <c r="D50" t="s">
        <v>7</v>
      </c>
      <c r="E50" t="s">
        <v>206</v>
      </c>
      <c r="F50">
        <v>7530412.5309999995</v>
      </c>
      <c r="G50">
        <v>8998578.2170000002</v>
      </c>
      <c r="H50">
        <v>13963504.013000002</v>
      </c>
      <c r="I50">
        <v>13228716.553000001</v>
      </c>
      <c r="J50">
        <v>9733486.3260000031</v>
      </c>
      <c r="K50">
        <v>9653740.1669999957</v>
      </c>
      <c r="L50">
        <v>14730993.387000004</v>
      </c>
      <c r="M50">
        <v>16930827.401000004</v>
      </c>
      <c r="N50">
        <v>24975020.464000009</v>
      </c>
      <c r="O50">
        <v>18402520.244000003</v>
      </c>
      <c r="P50">
        <v>26115988.064000003</v>
      </c>
      <c r="Q50">
        <v>29902416.884999998</v>
      </c>
      <c r="R50">
        <v>27144998.239999998</v>
      </c>
      <c r="S50">
        <v>26826898.878000002</v>
      </c>
      <c r="T50">
        <v>26871638.581999999</v>
      </c>
      <c r="U50">
        <v>24334458.538999997</v>
      </c>
      <c r="V50">
        <v>21977366.324999999</v>
      </c>
      <c r="W50">
        <v>26745059.752999999</v>
      </c>
      <c r="X50">
        <v>33719937.198000006</v>
      </c>
      <c r="Y50">
        <v>34871880.050999999</v>
      </c>
      <c r="Z50">
        <v>37049827.991000004</v>
      </c>
      <c r="AA50">
        <v>45831302.691</v>
      </c>
      <c r="AB50">
        <v>49155127.453000002</v>
      </c>
    </row>
    <row r="51" spans="1:28" x14ac:dyDescent="0.3">
      <c r="A51" t="s">
        <v>57</v>
      </c>
      <c r="B51" t="s">
        <v>5</v>
      </c>
      <c r="C51" t="s">
        <v>6</v>
      </c>
      <c r="D51" t="s">
        <v>7</v>
      </c>
      <c r="E51" t="s">
        <v>206</v>
      </c>
      <c r="F51">
        <v>3362904.1369999996</v>
      </c>
      <c r="G51">
        <v>3107842.415</v>
      </c>
      <c r="H51">
        <v>3526929.6120000002</v>
      </c>
      <c r="I51">
        <v>4785897.6870000008</v>
      </c>
      <c r="J51">
        <v>6647224.4510000004</v>
      </c>
      <c r="K51">
        <v>6509128.7669999981</v>
      </c>
      <c r="L51">
        <v>6812039.4400000004</v>
      </c>
      <c r="M51">
        <v>7213752.9889999991</v>
      </c>
      <c r="N51">
        <v>8318666.2939999998</v>
      </c>
      <c r="O51">
        <v>7679338.1229999997</v>
      </c>
      <c r="P51">
        <v>7151781.6969999997</v>
      </c>
      <c r="Q51">
        <v>8238583.5810000012</v>
      </c>
      <c r="R51">
        <v>8676505.4120000005</v>
      </c>
      <c r="S51">
        <v>9091346.8379999977</v>
      </c>
      <c r="T51">
        <v>8474868.9680000003</v>
      </c>
      <c r="U51">
        <v>6601026.4010000005</v>
      </c>
      <c r="V51">
        <v>6211432.6345786154</v>
      </c>
      <c r="W51">
        <v>7280328.9213920012</v>
      </c>
      <c r="X51">
        <v>8357955.3127499027</v>
      </c>
      <c r="Y51">
        <v>8029187.2450773716</v>
      </c>
      <c r="Z51">
        <v>8001333.4592626272</v>
      </c>
      <c r="AA51">
        <v>12411391.331529001</v>
      </c>
      <c r="AB51">
        <v>14884386.735237006</v>
      </c>
    </row>
    <row r="52" spans="1:28" x14ac:dyDescent="0.3">
      <c r="A52" t="s">
        <v>58</v>
      </c>
      <c r="B52" t="s">
        <v>5</v>
      </c>
      <c r="C52" t="s">
        <v>6</v>
      </c>
      <c r="D52" t="s">
        <v>7</v>
      </c>
      <c r="E52" t="s">
        <v>206</v>
      </c>
      <c r="O52">
        <v>10080.014999999999</v>
      </c>
    </row>
    <row r="53" spans="1:28" x14ac:dyDescent="0.3">
      <c r="A53" t="s">
        <v>59</v>
      </c>
      <c r="B53" t="s">
        <v>5</v>
      </c>
      <c r="C53" t="s">
        <v>6</v>
      </c>
      <c r="D53" t="s">
        <v>7</v>
      </c>
      <c r="E53" t="s">
        <v>206</v>
      </c>
      <c r="F53">
        <v>12383.683000000001</v>
      </c>
      <c r="G53">
        <v>19346.198000000004</v>
      </c>
      <c r="H53">
        <v>14144.576999999999</v>
      </c>
      <c r="I53">
        <v>17265.326000000001</v>
      </c>
      <c r="J53">
        <v>19658.91</v>
      </c>
      <c r="K53">
        <v>26681.192000000006</v>
      </c>
      <c r="L53">
        <v>23090.128000000004</v>
      </c>
      <c r="M53">
        <v>25150.856</v>
      </c>
      <c r="P53">
        <v>18919.744999999999</v>
      </c>
      <c r="R53">
        <v>19975.826000000001</v>
      </c>
      <c r="S53">
        <v>25942.75</v>
      </c>
      <c r="V53">
        <v>29175.350000000006</v>
      </c>
      <c r="W53">
        <v>29175.350000000002</v>
      </c>
      <c r="Z53">
        <v>69898.547006582929</v>
      </c>
    </row>
    <row r="54" spans="1:28" x14ac:dyDescent="0.3">
      <c r="A54" t="s">
        <v>60</v>
      </c>
      <c r="B54" t="s">
        <v>5</v>
      </c>
      <c r="C54" t="s">
        <v>6</v>
      </c>
      <c r="D54" t="s">
        <v>7</v>
      </c>
      <c r="E54" t="s">
        <v>206</v>
      </c>
      <c r="G54">
        <v>721107</v>
      </c>
      <c r="H54">
        <v>844531.30300000007</v>
      </c>
      <c r="I54">
        <v>736251.73300000012</v>
      </c>
      <c r="J54">
        <v>803417.05800000008</v>
      </c>
      <c r="K54">
        <v>1179540.4177049461</v>
      </c>
      <c r="L54">
        <v>1519942.554</v>
      </c>
      <c r="M54">
        <v>4507377.49</v>
      </c>
      <c r="N54">
        <v>2025362.5860000004</v>
      </c>
      <c r="O54">
        <v>5559861.7349206107</v>
      </c>
      <c r="P54">
        <v>6408115.7750000004</v>
      </c>
      <c r="Q54">
        <v>7880173.6959999986</v>
      </c>
      <c r="R54">
        <v>7787439.8620000016</v>
      </c>
      <c r="S54">
        <v>7528894.199</v>
      </c>
      <c r="T54">
        <v>8101444.1962405602</v>
      </c>
      <c r="U54">
        <v>6524249.216</v>
      </c>
      <c r="V54">
        <v>6524096.1849999987</v>
      </c>
      <c r="W54">
        <v>7059923.7546700006</v>
      </c>
      <c r="X54">
        <v>7059923.7546700016</v>
      </c>
      <c r="Y54">
        <v>7739458.7670079991</v>
      </c>
      <c r="Z54">
        <v>8284564.507402054</v>
      </c>
      <c r="AA54">
        <v>10281185.203814676</v>
      </c>
      <c r="AB54">
        <v>10006572.998776002</v>
      </c>
    </row>
    <row r="55" spans="1:28" x14ac:dyDescent="0.3">
      <c r="A55" t="s">
        <v>61</v>
      </c>
      <c r="B55" t="s">
        <v>5</v>
      </c>
      <c r="C55" t="s">
        <v>6</v>
      </c>
      <c r="D55" t="s">
        <v>7</v>
      </c>
      <c r="E55" t="s">
        <v>206</v>
      </c>
      <c r="F55">
        <v>778536603.4787693</v>
      </c>
      <c r="G55">
        <v>720219167.41999984</v>
      </c>
      <c r="H55">
        <v>859523713.62500048</v>
      </c>
      <c r="I55">
        <v>979729678.67799985</v>
      </c>
      <c r="J55">
        <v>1263970267.7509999</v>
      </c>
      <c r="K55">
        <v>1457505648.5229089</v>
      </c>
      <c r="L55">
        <v>1794350821.8450656</v>
      </c>
      <c r="M55">
        <v>2023110315.0201528</v>
      </c>
      <c r="N55">
        <v>2445972967.5901537</v>
      </c>
      <c r="O55">
        <v>1951126429.6965413</v>
      </c>
      <c r="P55">
        <v>2545953731.9820013</v>
      </c>
      <c r="Q55">
        <v>2899171849.1569986</v>
      </c>
      <c r="R55">
        <v>3069728655.097188</v>
      </c>
      <c r="S55">
        <v>3005073374.5400004</v>
      </c>
      <c r="T55">
        <v>3294847564.3149714</v>
      </c>
      <c r="U55">
        <v>2707750674.9500384</v>
      </c>
      <c r="V55">
        <v>2658291849.8695745</v>
      </c>
      <c r="W55">
        <v>2380569660.4667935</v>
      </c>
      <c r="X55">
        <v>2769473121.236146</v>
      </c>
      <c r="Y55">
        <v>2930436159.9350433</v>
      </c>
      <c r="Z55">
        <v>2749401828.9031105</v>
      </c>
      <c r="AA55">
        <v>3566967284.3819661</v>
      </c>
      <c r="AB55">
        <v>4335984559.5474052</v>
      </c>
    </row>
    <row r="56" spans="1:28" x14ac:dyDescent="0.3">
      <c r="A56" t="s">
        <v>62</v>
      </c>
      <c r="B56" t="s">
        <v>5</v>
      </c>
      <c r="C56" t="s">
        <v>6</v>
      </c>
      <c r="D56" t="s">
        <v>7</v>
      </c>
      <c r="E56" t="s">
        <v>206</v>
      </c>
      <c r="S56">
        <v>0</v>
      </c>
      <c r="Z56">
        <v>0</v>
      </c>
      <c r="AA56">
        <v>0</v>
      </c>
    </row>
    <row r="57" spans="1:28" x14ac:dyDescent="0.3">
      <c r="A57" t="s">
        <v>63</v>
      </c>
      <c r="B57" t="s">
        <v>5</v>
      </c>
      <c r="C57" t="s">
        <v>6</v>
      </c>
      <c r="D57" t="s">
        <v>7</v>
      </c>
      <c r="E57" t="s">
        <v>206</v>
      </c>
      <c r="F57">
        <v>343745.86500000011</v>
      </c>
      <c r="G57">
        <v>447008.39599999995</v>
      </c>
      <c r="H57">
        <v>608181.12699999998</v>
      </c>
      <c r="I57">
        <v>1121363.8320000002</v>
      </c>
      <c r="J57">
        <v>1148230.7249999999</v>
      </c>
      <c r="K57">
        <v>1785668.388</v>
      </c>
      <c r="L57">
        <v>2046368.1610000001</v>
      </c>
      <c r="M57">
        <v>2482306.7689999999</v>
      </c>
      <c r="N57">
        <v>5734017.3159999996</v>
      </c>
      <c r="O57">
        <v>6296673.0060000001</v>
      </c>
      <c r="P57">
        <v>8113060.9950000001</v>
      </c>
      <c r="Q57">
        <v>10024765.426999997</v>
      </c>
      <c r="R57">
        <v>10494043.448000001</v>
      </c>
      <c r="S57">
        <v>11027967.194999998</v>
      </c>
      <c r="T57">
        <v>11951894.909</v>
      </c>
      <c r="U57">
        <v>8259780.1709999992</v>
      </c>
      <c r="V57">
        <v>4443918.2870000005</v>
      </c>
      <c r="W57">
        <v>5509929.6464099986</v>
      </c>
      <c r="X57">
        <v>6232489.7773700012</v>
      </c>
      <c r="Y57">
        <v>6232489.7773700003</v>
      </c>
      <c r="Z57">
        <v>6007051.4831999987</v>
      </c>
      <c r="AA57">
        <v>11500101.107573001</v>
      </c>
      <c r="AB57">
        <v>13874859.192600004</v>
      </c>
    </row>
    <row r="58" spans="1:28" x14ac:dyDescent="0.3">
      <c r="A58" t="s">
        <v>64</v>
      </c>
      <c r="B58" t="s">
        <v>5</v>
      </c>
      <c r="C58" t="s">
        <v>6</v>
      </c>
      <c r="D58" t="s">
        <v>7</v>
      </c>
      <c r="E58" t="s">
        <v>206</v>
      </c>
      <c r="F58">
        <v>20697.396000000001</v>
      </c>
      <c r="G58">
        <v>20697.396000000001</v>
      </c>
      <c r="H58">
        <v>953840.75699999975</v>
      </c>
      <c r="I58">
        <v>22458.917000000001</v>
      </c>
      <c r="J58">
        <v>5557012.1789999995</v>
      </c>
      <c r="K58">
        <v>8131347.1299999999</v>
      </c>
      <c r="L58">
        <v>8134235.3459999999</v>
      </c>
      <c r="M58">
        <v>14066346.867999999</v>
      </c>
      <c r="N58">
        <v>14265126.189999999</v>
      </c>
      <c r="O58">
        <v>12061890.168999998</v>
      </c>
      <c r="P58">
        <v>16530335.214</v>
      </c>
      <c r="Q58">
        <v>21531638.074999996</v>
      </c>
      <c r="R58">
        <v>23332255.852000002</v>
      </c>
      <c r="S58">
        <v>19813675.581</v>
      </c>
      <c r="T58">
        <v>24677206.166000001</v>
      </c>
      <c r="U58">
        <v>24677206.166000005</v>
      </c>
      <c r="V58">
        <v>14852170.269999998</v>
      </c>
      <c r="W58">
        <v>19032574.62463557</v>
      </c>
      <c r="X58">
        <v>24940502.523919307</v>
      </c>
      <c r="Y58">
        <v>14452997.779622283</v>
      </c>
    </row>
    <row r="59" spans="1:28" x14ac:dyDescent="0.3">
      <c r="A59" t="s">
        <v>65</v>
      </c>
      <c r="B59" t="s">
        <v>5</v>
      </c>
      <c r="C59" t="s">
        <v>6</v>
      </c>
      <c r="D59" t="s">
        <v>7</v>
      </c>
      <c r="E59" t="s">
        <v>206</v>
      </c>
      <c r="F59">
        <v>1068492.6959999998</v>
      </c>
      <c r="G59">
        <v>1077617.1490000004</v>
      </c>
      <c r="H59">
        <v>1119782.2340000002</v>
      </c>
      <c r="I59">
        <v>1206705.7400000002</v>
      </c>
      <c r="J59">
        <v>1364163.6539999996</v>
      </c>
      <c r="K59">
        <v>1587796.1650000003</v>
      </c>
      <c r="L59">
        <v>1967929.8840000001</v>
      </c>
      <c r="M59">
        <v>3018020.341</v>
      </c>
      <c r="N59">
        <v>3431600.9149999991</v>
      </c>
      <c r="O59">
        <v>2358889.8429999999</v>
      </c>
      <c r="P59">
        <v>2856591.75</v>
      </c>
      <c r="Q59">
        <v>3376132.0840000007</v>
      </c>
      <c r="R59">
        <v>3233817.1949999984</v>
      </c>
      <c r="S59">
        <v>3079884.6640000003</v>
      </c>
      <c r="T59">
        <v>3104705.5550000002</v>
      </c>
      <c r="U59">
        <v>3028812.8539999994</v>
      </c>
      <c r="V59">
        <v>2858383.8604199993</v>
      </c>
      <c r="W59">
        <v>3191056.1548800003</v>
      </c>
      <c r="X59">
        <v>3500896.6990400013</v>
      </c>
      <c r="Y59">
        <v>3410730.9748499999</v>
      </c>
      <c r="Z59">
        <v>3175011.493379999</v>
      </c>
      <c r="AA59">
        <v>4881402.4880499998</v>
      </c>
      <c r="AB59">
        <v>4693561.8720499994</v>
      </c>
    </row>
    <row r="60" spans="1:28" x14ac:dyDescent="0.3">
      <c r="A60" t="s">
        <v>66</v>
      </c>
      <c r="B60" t="s">
        <v>5</v>
      </c>
      <c r="C60" t="s">
        <v>6</v>
      </c>
      <c r="D60" t="s">
        <v>7</v>
      </c>
      <c r="E60" t="s">
        <v>206</v>
      </c>
      <c r="F60">
        <v>4823411.6680000005</v>
      </c>
      <c r="G60">
        <v>4967556.6800000006</v>
      </c>
      <c r="H60">
        <v>5612815.1069999989</v>
      </c>
      <c r="I60">
        <v>7599457.8819999993</v>
      </c>
      <c r="J60">
        <v>1656573.7589999996</v>
      </c>
      <c r="K60">
        <v>1623376.6189999999</v>
      </c>
      <c r="L60">
        <v>1873563.6980000001</v>
      </c>
      <c r="M60">
        <v>2106013.912</v>
      </c>
      <c r="N60">
        <v>2028306.1789999995</v>
      </c>
      <c r="O60">
        <v>1161591.889</v>
      </c>
      <c r="P60">
        <v>1415154.9239999999</v>
      </c>
      <c r="Q60">
        <v>2015215.2490000001</v>
      </c>
      <c r="R60">
        <v>2150365.0260000005</v>
      </c>
      <c r="S60">
        <v>2243376.4249999993</v>
      </c>
      <c r="T60">
        <v>2024634.5689999999</v>
      </c>
      <c r="U60">
        <v>1686745.7619999994</v>
      </c>
      <c r="V60">
        <v>1880690.7640544225</v>
      </c>
      <c r="W60">
        <v>1875084.7784982906</v>
      </c>
      <c r="X60">
        <v>2227544.8155120625</v>
      </c>
      <c r="Y60">
        <v>2164688.9971778397</v>
      </c>
      <c r="Z60">
        <v>2474720.4022700004</v>
      </c>
      <c r="AA60">
        <v>3791195.2225799998</v>
      </c>
      <c r="AB60">
        <v>4493007.4024999999</v>
      </c>
    </row>
    <row r="61" spans="1:28" x14ac:dyDescent="0.3">
      <c r="A61" t="s">
        <v>67</v>
      </c>
      <c r="B61" t="s">
        <v>5</v>
      </c>
      <c r="C61" t="s">
        <v>6</v>
      </c>
      <c r="D61" t="s">
        <v>7</v>
      </c>
      <c r="E61" t="s">
        <v>206</v>
      </c>
      <c r="F61">
        <v>317299.44100000005</v>
      </c>
      <c r="G61">
        <v>282182.18999999983</v>
      </c>
      <c r="H61">
        <v>34897.577999999994</v>
      </c>
      <c r="I61">
        <v>395388.25992299989</v>
      </c>
      <c r="J61">
        <v>77168.943999999989</v>
      </c>
      <c r="K61">
        <v>69187.047000000006</v>
      </c>
      <c r="L61">
        <v>75942.588999999993</v>
      </c>
      <c r="M61">
        <v>62260.133999999998</v>
      </c>
      <c r="N61">
        <v>107261.424</v>
      </c>
      <c r="O61">
        <v>123085.269</v>
      </c>
      <c r="P61">
        <v>231771.58100000001</v>
      </c>
      <c r="Q61">
        <v>153368.45700000002</v>
      </c>
      <c r="R61">
        <v>80423.563999999998</v>
      </c>
      <c r="S61">
        <v>609378.49400000018</v>
      </c>
      <c r="T61">
        <v>623290.60400000028</v>
      </c>
      <c r="U61">
        <v>548062.45999999985</v>
      </c>
      <c r="V61">
        <v>582543.473</v>
      </c>
      <c r="W61">
        <v>530854.27363088296</v>
      </c>
      <c r="X61">
        <v>592200.63214615418</v>
      </c>
      <c r="Y61">
        <v>603757.79574999993</v>
      </c>
      <c r="Z61">
        <v>598650.31385999999</v>
      </c>
      <c r="AA61">
        <v>586490.19203000003</v>
      </c>
      <c r="AB61">
        <v>698726.90047000011</v>
      </c>
    </row>
    <row r="62" spans="1:28" x14ac:dyDescent="0.3">
      <c r="A62" t="s">
        <v>68</v>
      </c>
      <c r="B62" t="s">
        <v>5</v>
      </c>
      <c r="C62" t="s">
        <v>6</v>
      </c>
      <c r="D62" t="s">
        <v>7</v>
      </c>
      <c r="E62" t="s">
        <v>206</v>
      </c>
      <c r="G62">
        <v>395681.8349999999</v>
      </c>
      <c r="H62">
        <v>272198.67099999991</v>
      </c>
      <c r="L62">
        <v>232575.70200000002</v>
      </c>
      <c r="N62">
        <v>391961.33700000006</v>
      </c>
      <c r="O62">
        <v>445713.39599999989</v>
      </c>
      <c r="P62">
        <v>324645.41400000005</v>
      </c>
      <c r="Q62">
        <v>500204.28700000007</v>
      </c>
      <c r="R62">
        <v>866110.92299999984</v>
      </c>
      <c r="U62">
        <v>2281545.0990000004</v>
      </c>
      <c r="X62">
        <v>2281545.0989999999</v>
      </c>
      <c r="AA62">
        <v>1352227.4778399998</v>
      </c>
    </row>
    <row r="63" spans="1:28" x14ac:dyDescent="0.3">
      <c r="A63" t="s">
        <v>69</v>
      </c>
      <c r="B63" t="s">
        <v>5</v>
      </c>
      <c r="C63" t="s">
        <v>6</v>
      </c>
      <c r="D63" t="s">
        <v>7</v>
      </c>
      <c r="E63" t="s">
        <v>206</v>
      </c>
      <c r="F63">
        <v>509085987.19208723</v>
      </c>
      <c r="G63">
        <v>457085840.24999982</v>
      </c>
      <c r="H63">
        <v>497003296.15019584</v>
      </c>
      <c r="I63">
        <v>578452070.61111999</v>
      </c>
      <c r="J63">
        <v>754207272.09100032</v>
      </c>
      <c r="K63">
        <v>885037195.65500093</v>
      </c>
      <c r="L63">
        <v>1057544436.51</v>
      </c>
      <c r="M63">
        <v>1252876876.7089989</v>
      </c>
      <c r="N63">
        <v>1546856697.0893631</v>
      </c>
      <c r="O63">
        <v>1095406481.1424608</v>
      </c>
      <c r="P63">
        <v>1344780889.1529617</v>
      </c>
      <c r="Q63">
        <v>1621317442.0353959</v>
      </c>
      <c r="R63">
        <v>1608329780.331816</v>
      </c>
      <c r="S63">
        <v>1552529273.529294</v>
      </c>
      <c r="T63">
        <v>1397244777.9396513</v>
      </c>
      <c r="U63">
        <v>1208305140.9981542</v>
      </c>
      <c r="V63">
        <v>1234159679.24931</v>
      </c>
      <c r="W63">
        <v>1330810301.6881406</v>
      </c>
      <c r="X63">
        <v>1468848316.1991191</v>
      </c>
      <c r="Y63">
        <v>1453974837.616143</v>
      </c>
      <c r="Z63">
        <v>1415339034.8474278</v>
      </c>
      <c r="AA63">
        <v>1971823927.7027049</v>
      </c>
      <c r="AB63">
        <v>2343012999.616456</v>
      </c>
    </row>
    <row r="64" spans="1:28" x14ac:dyDescent="0.3">
      <c r="A64" t="s">
        <v>70</v>
      </c>
      <c r="B64" t="s">
        <v>5</v>
      </c>
      <c r="C64" t="s">
        <v>6</v>
      </c>
      <c r="D64" t="s">
        <v>7</v>
      </c>
      <c r="E64" t="s">
        <v>206</v>
      </c>
      <c r="F64">
        <v>407793943.52600002</v>
      </c>
      <c r="G64">
        <v>343480180.47799987</v>
      </c>
      <c r="H64">
        <v>358227487.79499996</v>
      </c>
      <c r="I64">
        <v>433311609.38499987</v>
      </c>
      <c r="J64">
        <v>616909240.8549999</v>
      </c>
      <c r="K64">
        <v>723579020.11100006</v>
      </c>
      <c r="L64">
        <v>861912258.23299992</v>
      </c>
      <c r="M64">
        <v>983889925.26700056</v>
      </c>
      <c r="N64">
        <v>1215416536.9746034</v>
      </c>
      <c r="O64">
        <v>858611412.40045893</v>
      </c>
      <c r="P64">
        <v>1035309484.7659624</v>
      </c>
      <c r="Q64">
        <v>1270374155.7973955</v>
      </c>
      <c r="R64">
        <v>1218727025.9338145</v>
      </c>
      <c r="S64">
        <v>1195802631.2572937</v>
      </c>
      <c r="T64">
        <v>1101824073.3659401</v>
      </c>
      <c r="U64">
        <v>870011906.41715479</v>
      </c>
      <c r="V64">
        <v>880875580.97831202</v>
      </c>
      <c r="W64">
        <v>954392498.32870913</v>
      </c>
      <c r="X64">
        <v>1097122490.0708292</v>
      </c>
      <c r="Y64">
        <v>1085485219.8619282</v>
      </c>
      <c r="Z64">
        <v>1002540198.3252275</v>
      </c>
      <c r="AA64">
        <v>1138174671.9703875</v>
      </c>
      <c r="AB64">
        <v>1546326827.5309639</v>
      </c>
    </row>
    <row r="65" spans="1:28" x14ac:dyDescent="0.3">
      <c r="A65" t="s">
        <v>71</v>
      </c>
      <c r="B65" t="s">
        <v>5</v>
      </c>
      <c r="C65" t="s">
        <v>6</v>
      </c>
      <c r="D65" t="s">
        <v>7</v>
      </c>
      <c r="E65" t="s">
        <v>206</v>
      </c>
      <c r="I65">
        <v>151930.50999999998</v>
      </c>
      <c r="J65">
        <v>182729.64099999997</v>
      </c>
      <c r="K65">
        <v>186176.25800000003</v>
      </c>
      <c r="L65">
        <v>200359.47500000001</v>
      </c>
      <c r="M65">
        <v>146581.01551148138</v>
      </c>
      <c r="N65">
        <v>179796.258</v>
      </c>
      <c r="O65">
        <v>107704.679</v>
      </c>
      <c r="P65">
        <v>166716.74800000002</v>
      </c>
      <c r="Q65">
        <v>188446.11600000001</v>
      </c>
      <c r="R65">
        <v>202878.671</v>
      </c>
      <c r="S65">
        <v>202878.671</v>
      </c>
      <c r="T65">
        <v>244779.56199999998</v>
      </c>
      <c r="U65">
        <v>154396.51199999999</v>
      </c>
      <c r="W65">
        <v>261117.98838659906</v>
      </c>
      <c r="X65">
        <v>260736.65240104799</v>
      </c>
      <c r="Y65">
        <v>276192.27523286303</v>
      </c>
      <c r="Z65">
        <v>259920.90775000001</v>
      </c>
      <c r="AA65">
        <v>651331.90523630404</v>
      </c>
    </row>
    <row r="66" spans="1:28" x14ac:dyDescent="0.3">
      <c r="A66" t="s">
        <v>72</v>
      </c>
      <c r="B66" t="s">
        <v>5</v>
      </c>
      <c r="C66" t="s">
        <v>6</v>
      </c>
      <c r="D66" t="s">
        <v>7</v>
      </c>
      <c r="E66" t="s">
        <v>206</v>
      </c>
      <c r="F66">
        <v>7377047.029000001</v>
      </c>
      <c r="G66">
        <v>6485257.9399999995</v>
      </c>
      <c r="H66">
        <v>7101854.9780000001</v>
      </c>
      <c r="I66">
        <v>9077885.2259999979</v>
      </c>
      <c r="J66">
        <v>12458885.919999996</v>
      </c>
      <c r="K66">
        <v>14137378.077000003</v>
      </c>
      <c r="L66">
        <v>18942809.029000007</v>
      </c>
      <c r="M66">
        <v>21153077.498999998</v>
      </c>
      <c r="N66">
        <v>25281269.270000003</v>
      </c>
      <c r="O66">
        <v>13928044.695999997</v>
      </c>
      <c r="P66">
        <v>17898682.584000006</v>
      </c>
      <c r="Q66">
        <v>20097463.987000003</v>
      </c>
      <c r="R66">
        <v>22561537.200000003</v>
      </c>
      <c r="S66">
        <v>20592117.129000008</v>
      </c>
      <c r="T66">
        <v>18680091.825000003</v>
      </c>
      <c r="U66">
        <v>11276256.175999995</v>
      </c>
      <c r="V66">
        <v>12086512.532</v>
      </c>
      <c r="W66">
        <v>14431922.66214033</v>
      </c>
      <c r="X66">
        <v>17021010.343013816</v>
      </c>
      <c r="Y66">
        <v>15327463.393715618</v>
      </c>
      <c r="Z66">
        <v>12888280.688189935</v>
      </c>
      <c r="AA66">
        <v>17463536.671477303</v>
      </c>
      <c r="AB66">
        <v>21456146.445153989</v>
      </c>
    </row>
    <row r="67" spans="1:28" x14ac:dyDescent="0.3">
      <c r="A67" t="s">
        <v>73</v>
      </c>
      <c r="B67" t="s">
        <v>5</v>
      </c>
      <c r="C67" t="s">
        <v>6</v>
      </c>
      <c r="D67" t="s">
        <v>7</v>
      </c>
      <c r="E67" t="s">
        <v>206</v>
      </c>
      <c r="H67">
        <v>141049.72200000004</v>
      </c>
      <c r="L67">
        <v>1214126.3330000001</v>
      </c>
      <c r="N67">
        <v>5616072.4330000002</v>
      </c>
      <c r="O67">
        <v>1554803.3489999995</v>
      </c>
      <c r="P67">
        <v>1107156.6170000001</v>
      </c>
      <c r="Q67">
        <v>745203.39099999995</v>
      </c>
    </row>
    <row r="68" spans="1:28" x14ac:dyDescent="0.3">
      <c r="A68" t="s">
        <v>74</v>
      </c>
      <c r="B68" t="s">
        <v>5</v>
      </c>
      <c r="C68" t="s">
        <v>6</v>
      </c>
      <c r="D68" t="s">
        <v>7</v>
      </c>
      <c r="E68" t="s">
        <v>206</v>
      </c>
      <c r="F68">
        <v>53470010.471000001</v>
      </c>
      <c r="G68">
        <v>43195787.044999994</v>
      </c>
      <c r="H68">
        <v>45685938.605999991</v>
      </c>
      <c r="I68">
        <v>55196536.626000017</v>
      </c>
      <c r="J68">
        <v>71428523.062000006</v>
      </c>
      <c r="K68">
        <v>79934041.699000001</v>
      </c>
      <c r="L68">
        <v>92278124.299999982</v>
      </c>
      <c r="M68">
        <v>105270488.26900001</v>
      </c>
      <c r="N68">
        <v>132442407.98100004</v>
      </c>
      <c r="O68">
        <v>95479224.00500001</v>
      </c>
      <c r="P68">
        <v>105910311.84100001</v>
      </c>
      <c r="Q68">
        <v>133863407.12400004</v>
      </c>
      <c r="R68">
        <v>121911829.60699999</v>
      </c>
      <c r="S68">
        <v>120047644.94600002</v>
      </c>
      <c r="T68">
        <v>109006338.94299999</v>
      </c>
      <c r="U68">
        <v>85573289.198000014</v>
      </c>
      <c r="V68">
        <v>84653821.874000013</v>
      </c>
      <c r="W68">
        <v>92381697.434788406</v>
      </c>
      <c r="X68">
        <v>100447729.18335837</v>
      </c>
      <c r="Y68">
        <v>97609391.762152553</v>
      </c>
      <c r="Z68">
        <v>56885341.980119988</v>
      </c>
      <c r="AA68">
        <v>79762419.408439979</v>
      </c>
      <c r="AB68">
        <v>133043253.53300002</v>
      </c>
    </row>
    <row r="69" spans="1:28" x14ac:dyDescent="0.3">
      <c r="A69" t="s">
        <v>75</v>
      </c>
      <c r="B69" t="s">
        <v>5</v>
      </c>
      <c r="C69" t="s">
        <v>6</v>
      </c>
      <c r="D69" t="s">
        <v>7</v>
      </c>
      <c r="E69" t="s">
        <v>206</v>
      </c>
      <c r="N69">
        <v>308453.99800000002</v>
      </c>
      <c r="O69">
        <v>207079.87900000002</v>
      </c>
      <c r="Q69">
        <v>200262.777</v>
      </c>
      <c r="R69">
        <v>198912.467</v>
      </c>
      <c r="S69">
        <v>214386.014</v>
      </c>
      <c r="T69">
        <v>214386.014</v>
      </c>
      <c r="U69">
        <v>251969.33500000002</v>
      </c>
      <c r="V69">
        <v>207881.68599999999</v>
      </c>
      <c r="W69">
        <v>237758.94099999999</v>
      </c>
      <c r="X69">
        <v>237758.94099999999</v>
      </c>
      <c r="Y69">
        <v>130900.91588121989</v>
      </c>
      <c r="Z69">
        <v>135343.26533299545</v>
      </c>
      <c r="AA69">
        <v>178182.68374117653</v>
      </c>
    </row>
    <row r="70" spans="1:28" x14ac:dyDescent="0.3">
      <c r="A70" t="s">
        <v>76</v>
      </c>
      <c r="B70" t="s">
        <v>5</v>
      </c>
      <c r="C70" t="s">
        <v>6</v>
      </c>
      <c r="D70" t="s">
        <v>7</v>
      </c>
      <c r="E70" t="s">
        <v>206</v>
      </c>
      <c r="F70">
        <v>96231.223000000013</v>
      </c>
      <c r="G70">
        <v>21010.260000000002</v>
      </c>
      <c r="H70">
        <v>21711.464999999997</v>
      </c>
      <c r="I70">
        <v>23923.655000000002</v>
      </c>
      <c r="J70">
        <v>23923.655000000002</v>
      </c>
      <c r="K70">
        <v>69859.455000000002</v>
      </c>
      <c r="L70">
        <v>124159.73399999997</v>
      </c>
      <c r="M70">
        <v>14746.431</v>
      </c>
      <c r="N70">
        <v>136498.83300000001</v>
      </c>
      <c r="O70">
        <v>100748.996</v>
      </c>
      <c r="P70">
        <v>23774.258000000002</v>
      </c>
      <c r="Q70">
        <v>38547.818000000007</v>
      </c>
      <c r="R70">
        <v>217220.41300000003</v>
      </c>
      <c r="S70">
        <v>282559.86099999998</v>
      </c>
      <c r="T70">
        <v>304300.78951899993</v>
      </c>
      <c r="U70">
        <v>20020.904000000002</v>
      </c>
      <c r="V70">
        <v>136526.011</v>
      </c>
      <c r="Y70">
        <v>68475.147311650435</v>
      </c>
      <c r="AB70">
        <v>22912.187127000001</v>
      </c>
    </row>
    <row r="71" spans="1:28" x14ac:dyDescent="0.3">
      <c r="A71" t="s">
        <v>77</v>
      </c>
      <c r="B71" t="s">
        <v>5</v>
      </c>
      <c r="C71" t="s">
        <v>6</v>
      </c>
      <c r="D71" t="s">
        <v>7</v>
      </c>
      <c r="E71" t="s">
        <v>206</v>
      </c>
      <c r="I71">
        <v>20140.183999999994</v>
      </c>
      <c r="M71">
        <v>26517.337</v>
      </c>
      <c r="N71">
        <v>32069.516</v>
      </c>
      <c r="O71">
        <v>37763.957000000002</v>
      </c>
      <c r="P71">
        <v>53639.211000000003</v>
      </c>
      <c r="Q71">
        <v>48622.872000000003</v>
      </c>
      <c r="R71">
        <v>48622.872000000003</v>
      </c>
      <c r="S71">
        <v>48490.101999999999</v>
      </c>
      <c r="W71">
        <v>7095.8347511776246</v>
      </c>
      <c r="X71">
        <v>13480.299657848915</v>
      </c>
      <c r="Y71">
        <v>11480.306910000001</v>
      </c>
      <c r="Z71">
        <v>22536.268696870939</v>
      </c>
      <c r="AA71">
        <v>22613.904813853973</v>
      </c>
      <c r="AB71">
        <v>19869.181568999997</v>
      </c>
    </row>
    <row r="72" spans="1:28" x14ac:dyDescent="0.3">
      <c r="A72" t="s">
        <v>78</v>
      </c>
      <c r="B72" t="s">
        <v>5</v>
      </c>
      <c r="C72" t="s">
        <v>6</v>
      </c>
      <c r="D72" t="s">
        <v>7</v>
      </c>
      <c r="E72" t="s">
        <v>206</v>
      </c>
      <c r="G72">
        <v>15172.335000000001</v>
      </c>
      <c r="H72">
        <v>21619.491999999998</v>
      </c>
      <c r="I72">
        <v>24549.641</v>
      </c>
      <c r="J72">
        <v>38939.976999999999</v>
      </c>
      <c r="K72">
        <v>615909.31799999997</v>
      </c>
      <c r="L72">
        <v>872993.41400000022</v>
      </c>
      <c r="M72">
        <v>4450652.9940000018</v>
      </c>
      <c r="N72">
        <v>5391835.3499999996</v>
      </c>
      <c r="O72">
        <v>3624263.0979999998</v>
      </c>
      <c r="P72">
        <v>4540198.5669999998</v>
      </c>
      <c r="Q72">
        <v>5044751.2499999981</v>
      </c>
      <c r="R72">
        <v>6438371.8609999996</v>
      </c>
      <c r="S72">
        <v>5845569.3149999976</v>
      </c>
      <c r="T72">
        <v>6338744.2207099963</v>
      </c>
      <c r="U72">
        <v>5981639.6550000003</v>
      </c>
      <c r="V72">
        <v>5460038.7930000005</v>
      </c>
      <c r="W72">
        <v>6078051.7584100002</v>
      </c>
      <c r="X72">
        <v>6914994.2531199995</v>
      </c>
      <c r="Y72">
        <v>6946867.1263299994</v>
      </c>
      <c r="Z72">
        <v>5928373.2464599991</v>
      </c>
      <c r="AA72">
        <v>6533656.4153300012</v>
      </c>
      <c r="AB72">
        <v>8100476.9520300003</v>
      </c>
    </row>
    <row r="73" spans="1:28" x14ac:dyDescent="0.3">
      <c r="A73" t="s">
        <v>79</v>
      </c>
      <c r="B73" t="s">
        <v>5</v>
      </c>
      <c r="C73" t="s">
        <v>6</v>
      </c>
      <c r="D73" t="s">
        <v>7</v>
      </c>
      <c r="E73" t="s">
        <v>206</v>
      </c>
      <c r="F73">
        <v>91501606</v>
      </c>
      <c r="G73">
        <v>75015810</v>
      </c>
      <c r="H73">
        <v>85282349</v>
      </c>
      <c r="I73">
        <v>102307554</v>
      </c>
      <c r="J73">
        <v>137913296</v>
      </c>
      <c r="K73">
        <v>163104778</v>
      </c>
      <c r="L73">
        <v>203248560</v>
      </c>
      <c r="M73">
        <v>218698235</v>
      </c>
      <c r="N73">
        <v>272800876.04760325</v>
      </c>
      <c r="O73">
        <v>204549484.36045891</v>
      </c>
      <c r="P73">
        <v>231482764.18831667</v>
      </c>
      <c r="Q73">
        <v>282997313.40229571</v>
      </c>
      <c r="R73">
        <v>260947264.72465807</v>
      </c>
      <c r="S73">
        <v>254241024.12745515</v>
      </c>
      <c r="T73">
        <v>241641551.12298244</v>
      </c>
      <c r="U73">
        <v>203022592.00313148</v>
      </c>
      <c r="V73">
        <v>199680636.44106391</v>
      </c>
      <c r="W73">
        <v>216772147.498631</v>
      </c>
      <c r="X73">
        <v>246169019.74434522</v>
      </c>
      <c r="Y73">
        <v>231755278.14105842</v>
      </c>
      <c r="Z73">
        <v>231104741.09877595</v>
      </c>
      <c r="AA73">
        <v>311485405.62812042</v>
      </c>
      <c r="AB73">
        <v>375519008.10133398</v>
      </c>
    </row>
    <row r="74" spans="1:28" x14ac:dyDescent="0.3">
      <c r="A74" t="s">
        <v>80</v>
      </c>
      <c r="B74" t="s">
        <v>5</v>
      </c>
      <c r="C74" t="s">
        <v>6</v>
      </c>
      <c r="D74" t="s">
        <v>7</v>
      </c>
      <c r="E74" t="s">
        <v>206</v>
      </c>
      <c r="F74">
        <v>877266.62699999975</v>
      </c>
      <c r="G74">
        <v>958219.31399999955</v>
      </c>
      <c r="H74">
        <v>958219.31399999943</v>
      </c>
      <c r="I74">
        <v>958219.31399999966</v>
      </c>
      <c r="J74">
        <v>0</v>
      </c>
      <c r="M74">
        <v>1775431.0009999997</v>
      </c>
      <c r="N74">
        <v>2496392.5550000006</v>
      </c>
      <c r="O74">
        <v>1209993.07</v>
      </c>
      <c r="P74">
        <v>1647744.7820000004</v>
      </c>
      <c r="Q74">
        <v>3318023.4169999999</v>
      </c>
      <c r="R74">
        <v>3251737.7939999993</v>
      </c>
      <c r="S74">
        <v>1767611.075</v>
      </c>
      <c r="V74">
        <v>353066.97600000002</v>
      </c>
      <c r="W74">
        <v>702964.89952052012</v>
      </c>
      <c r="X74">
        <v>686907.00543985143</v>
      </c>
      <c r="Y74">
        <v>609566.52619259898</v>
      </c>
      <c r="AA74">
        <v>369786.52865254635</v>
      </c>
      <c r="AB74">
        <v>549529.89951899997</v>
      </c>
    </row>
    <row r="75" spans="1:28" x14ac:dyDescent="0.3">
      <c r="A75" t="s">
        <v>81</v>
      </c>
      <c r="B75" t="s">
        <v>5</v>
      </c>
      <c r="C75" t="s">
        <v>6</v>
      </c>
      <c r="D75" t="s">
        <v>7</v>
      </c>
      <c r="E75" t="s">
        <v>206</v>
      </c>
      <c r="F75">
        <v>4818233.7580000004</v>
      </c>
      <c r="G75">
        <v>5108640.2040000018</v>
      </c>
      <c r="H75">
        <v>5282905.2650000006</v>
      </c>
      <c r="I75">
        <v>6768967.9519999996</v>
      </c>
      <c r="J75">
        <v>8615151.3489999995</v>
      </c>
      <c r="K75">
        <v>11128762.583999999</v>
      </c>
      <c r="L75">
        <v>13650512.540999999</v>
      </c>
      <c r="M75">
        <v>16011326.612000005</v>
      </c>
      <c r="N75">
        <v>21988466.285000004</v>
      </c>
      <c r="O75">
        <v>13437923.441999996</v>
      </c>
      <c r="P75">
        <v>17192881.635000002</v>
      </c>
      <c r="Q75">
        <v>19087169.185000006</v>
      </c>
      <c r="R75">
        <v>22681602.904999997</v>
      </c>
      <c r="S75">
        <v>21925106.540000007</v>
      </c>
      <c r="T75">
        <v>20301399.753999997</v>
      </c>
      <c r="U75">
        <v>12545559.890999995</v>
      </c>
      <c r="V75">
        <v>11569944.006000007</v>
      </c>
      <c r="W75">
        <v>14068190.23224576</v>
      </c>
      <c r="X75">
        <v>18441883.11265599</v>
      </c>
      <c r="Y75">
        <v>16459821.360861028</v>
      </c>
      <c r="Z75">
        <v>12437919.683694253</v>
      </c>
      <c r="AA75">
        <v>21374396.403898004</v>
      </c>
      <c r="AB75">
        <v>33710564.680329993</v>
      </c>
    </row>
    <row r="76" spans="1:28" x14ac:dyDescent="0.3">
      <c r="A76" t="s">
        <v>82</v>
      </c>
      <c r="B76" t="s">
        <v>5</v>
      </c>
      <c r="C76" t="s">
        <v>6</v>
      </c>
      <c r="D76" t="s">
        <v>7</v>
      </c>
      <c r="E76" t="s">
        <v>206</v>
      </c>
      <c r="F76">
        <v>10356.231</v>
      </c>
      <c r="G76">
        <v>10856.417000000001</v>
      </c>
      <c r="H76">
        <v>9317.0869999999995</v>
      </c>
      <c r="I76">
        <v>22813.780000000006</v>
      </c>
      <c r="L76">
        <v>28889.563999999995</v>
      </c>
      <c r="M76">
        <v>17055.436000000002</v>
      </c>
      <c r="N76">
        <v>14784.641</v>
      </c>
      <c r="O76">
        <v>13543.348</v>
      </c>
      <c r="P76">
        <v>15429.285</v>
      </c>
      <c r="Q76">
        <v>16085.806999999997</v>
      </c>
      <c r="R76">
        <v>13234.072</v>
      </c>
      <c r="S76">
        <v>15469.813</v>
      </c>
      <c r="T76">
        <v>22966.89518123</v>
      </c>
      <c r="U76">
        <v>9723.978000000001</v>
      </c>
      <c r="V76">
        <v>10626.571999999998</v>
      </c>
      <c r="Y76">
        <v>11199.551217670072</v>
      </c>
      <c r="AB76">
        <v>24854.97145662651</v>
      </c>
    </row>
    <row r="77" spans="1:28" x14ac:dyDescent="0.3">
      <c r="A77" t="s">
        <v>83</v>
      </c>
      <c r="B77" t="s">
        <v>5</v>
      </c>
      <c r="C77" t="s">
        <v>6</v>
      </c>
      <c r="D77" t="s">
        <v>7</v>
      </c>
      <c r="E77" t="s">
        <v>206</v>
      </c>
      <c r="G77">
        <v>2011836.4159999997</v>
      </c>
      <c r="H77">
        <v>2310994.6060000006</v>
      </c>
      <c r="I77">
        <v>2177751.5780000007</v>
      </c>
      <c r="J77">
        <v>2645556.7769999998</v>
      </c>
      <c r="K77">
        <v>3374530.3489999995</v>
      </c>
      <c r="L77">
        <v>3337782.263999999</v>
      </c>
      <c r="M77">
        <v>4613378.7039999999</v>
      </c>
      <c r="N77">
        <v>4977936.9140000008</v>
      </c>
      <c r="O77">
        <v>3611348.2719999999</v>
      </c>
      <c r="P77">
        <v>4680011.2820000015</v>
      </c>
      <c r="Q77">
        <v>5745384.7680000002</v>
      </c>
      <c r="R77">
        <v>5688589.6260000011</v>
      </c>
      <c r="S77">
        <v>6577491.1209999993</v>
      </c>
      <c r="T77">
        <v>6910357.0279999999</v>
      </c>
      <c r="U77">
        <v>6914421.7260000007</v>
      </c>
      <c r="Z77">
        <v>6973217.1200000038</v>
      </c>
      <c r="AA77">
        <v>10403227.145999998</v>
      </c>
      <c r="AB77">
        <v>13349282.363</v>
      </c>
    </row>
    <row r="78" spans="1:28" x14ac:dyDescent="0.3">
      <c r="A78" t="s">
        <v>84</v>
      </c>
      <c r="B78" t="s">
        <v>5</v>
      </c>
      <c r="C78" t="s">
        <v>6</v>
      </c>
      <c r="D78" t="s">
        <v>7</v>
      </c>
      <c r="E78" t="s">
        <v>206</v>
      </c>
      <c r="J78">
        <v>1453.9889999999998</v>
      </c>
      <c r="K78">
        <v>31684.001</v>
      </c>
      <c r="N78">
        <v>50304.130000000005</v>
      </c>
      <c r="S78">
        <v>140938.96200000003</v>
      </c>
    </row>
    <row r="79" spans="1:28" x14ac:dyDescent="0.3">
      <c r="A79" t="s">
        <v>85</v>
      </c>
      <c r="B79" t="s">
        <v>5</v>
      </c>
      <c r="C79" t="s">
        <v>6</v>
      </c>
      <c r="D79" t="s">
        <v>7</v>
      </c>
      <c r="E79" t="s">
        <v>206</v>
      </c>
      <c r="I79">
        <v>3692.837</v>
      </c>
      <c r="J79">
        <v>3294.0849999999996</v>
      </c>
      <c r="K79">
        <v>7188.8830000000007</v>
      </c>
      <c r="T79">
        <v>8263.3129999999983</v>
      </c>
      <c r="W79">
        <v>6079.4741210199336</v>
      </c>
      <c r="X79">
        <v>4218.3491254225009</v>
      </c>
    </row>
    <row r="80" spans="1:28" x14ac:dyDescent="0.3">
      <c r="A80" t="s">
        <v>86</v>
      </c>
      <c r="B80" t="s">
        <v>5</v>
      </c>
      <c r="C80" t="s">
        <v>6</v>
      </c>
      <c r="D80" t="s">
        <v>7</v>
      </c>
      <c r="E80" t="s">
        <v>206</v>
      </c>
      <c r="F80">
        <v>49341.595000000001</v>
      </c>
      <c r="G80">
        <v>51273.849000000002</v>
      </c>
      <c r="H80">
        <v>48648.773999999998</v>
      </c>
      <c r="I80">
        <v>61051.19</v>
      </c>
      <c r="L80">
        <v>70216.422999999995</v>
      </c>
      <c r="M80">
        <v>155255.53100000002</v>
      </c>
      <c r="N80">
        <v>262516.66499999998</v>
      </c>
      <c r="O80">
        <v>174563.44399999999</v>
      </c>
      <c r="P80">
        <v>248325.736</v>
      </c>
      <c r="Q80">
        <v>290333.00599999999</v>
      </c>
      <c r="R80">
        <v>360609.35800000001</v>
      </c>
      <c r="S80">
        <v>147616.696</v>
      </c>
      <c r="T80">
        <v>265845.86199999996</v>
      </c>
      <c r="U80">
        <v>265845.86199999996</v>
      </c>
      <c r="V80">
        <v>192348.364</v>
      </c>
      <c r="W80">
        <v>198722.14276378989</v>
      </c>
      <c r="X80">
        <v>1776598.3593889303</v>
      </c>
      <c r="Y80">
        <v>126124.23287696246</v>
      </c>
      <c r="Z80">
        <v>218272.69983674967</v>
      </c>
      <c r="AA80">
        <v>1997643.1727113836</v>
      </c>
      <c r="AB80">
        <v>362585.57164899999</v>
      </c>
    </row>
    <row r="81" spans="1:28" x14ac:dyDescent="0.3">
      <c r="A81" t="s">
        <v>87</v>
      </c>
      <c r="B81" t="s">
        <v>5</v>
      </c>
      <c r="C81" t="s">
        <v>6</v>
      </c>
      <c r="D81" t="s">
        <v>7</v>
      </c>
      <c r="E81" t="s">
        <v>206</v>
      </c>
      <c r="F81">
        <v>0</v>
      </c>
      <c r="G81">
        <v>0</v>
      </c>
      <c r="H81">
        <v>1003135.2890000002</v>
      </c>
      <c r="I81">
        <v>1018353.7340000003</v>
      </c>
      <c r="J81">
        <v>1337906.4179999998</v>
      </c>
      <c r="K81">
        <v>1388220.068</v>
      </c>
      <c r="L81">
        <v>1645441.5170000005</v>
      </c>
      <c r="M81">
        <v>2064371.3729999997</v>
      </c>
      <c r="O81">
        <v>1818003.6490000002</v>
      </c>
      <c r="P81">
        <v>2014380.6660000002</v>
      </c>
      <c r="Q81">
        <v>2549174.8190000006</v>
      </c>
      <c r="R81">
        <v>2453480.3749999995</v>
      </c>
      <c r="T81">
        <v>2246482.8109999998</v>
      </c>
      <c r="U81">
        <v>2246041.8790000002</v>
      </c>
      <c r="W81">
        <v>2056705.0878200005</v>
      </c>
      <c r="X81">
        <v>2056774.0808300001</v>
      </c>
      <c r="Y81">
        <v>2054589.5512299999</v>
      </c>
      <c r="Z81">
        <v>2054589.5512299999</v>
      </c>
      <c r="AA81">
        <v>2055721.7663799992</v>
      </c>
    </row>
    <row r="82" spans="1:28" x14ac:dyDescent="0.3">
      <c r="A82" t="s">
        <v>88</v>
      </c>
      <c r="B82" t="s">
        <v>5</v>
      </c>
      <c r="C82" t="s">
        <v>6</v>
      </c>
      <c r="D82" t="s">
        <v>7</v>
      </c>
      <c r="E82" t="s">
        <v>206</v>
      </c>
      <c r="F82">
        <v>213952150.39900005</v>
      </c>
      <c r="G82">
        <v>201943980.24300003</v>
      </c>
      <c r="H82">
        <v>207819813.54300001</v>
      </c>
      <c r="I82">
        <v>233108683.86399996</v>
      </c>
      <c r="J82">
        <v>272776498.27900004</v>
      </c>
      <c r="K82">
        <v>299967673.26699996</v>
      </c>
      <c r="L82">
        <v>335562525.82500005</v>
      </c>
      <c r="M82">
        <v>369950959.05599993</v>
      </c>
      <c r="N82">
        <v>392780967.93800008</v>
      </c>
      <c r="O82">
        <v>352055619.91999996</v>
      </c>
      <c r="P82">
        <v>441176116.59300017</v>
      </c>
      <c r="Q82">
        <v>510665002.75399977</v>
      </c>
      <c r="R82">
        <v>553274216.56299984</v>
      </c>
      <c r="S82">
        <v>553274216.56300008</v>
      </c>
      <c r="T82">
        <v>600388058.4150002</v>
      </c>
      <c r="U82">
        <v>547546061.84999979</v>
      </c>
      <c r="V82">
        <v>546916002.06699991</v>
      </c>
      <c r="W82">
        <v>577064086.97918797</v>
      </c>
      <c r="X82">
        <v>611248222.74076939</v>
      </c>
      <c r="Y82">
        <v>563493744.27328098</v>
      </c>
      <c r="Z82">
        <v>563192229.43886876</v>
      </c>
      <c r="AA82">
        <v>700530505.73641396</v>
      </c>
      <c r="AB82">
        <v>579030192.64774787</v>
      </c>
    </row>
    <row r="83" spans="1:28" x14ac:dyDescent="0.3">
      <c r="A83" t="s">
        <v>89</v>
      </c>
      <c r="B83" t="s">
        <v>5</v>
      </c>
      <c r="C83" t="s">
        <v>6</v>
      </c>
      <c r="D83" t="s">
        <v>7</v>
      </c>
      <c r="E83" t="s">
        <v>206</v>
      </c>
      <c r="F83">
        <v>3452597</v>
      </c>
      <c r="G83">
        <v>3859854</v>
      </c>
      <c r="H83">
        <v>7140691</v>
      </c>
      <c r="J83">
        <v>8805077</v>
      </c>
      <c r="K83">
        <v>11313229</v>
      </c>
      <c r="L83">
        <v>10377010</v>
      </c>
      <c r="M83">
        <v>14985072</v>
      </c>
      <c r="N83">
        <v>14808254</v>
      </c>
      <c r="O83">
        <v>10189103</v>
      </c>
      <c r="P83">
        <v>12679828</v>
      </c>
      <c r="Q83">
        <v>14675094</v>
      </c>
      <c r="R83">
        <v>14135056.651999997</v>
      </c>
      <c r="S83">
        <v>15651753.123</v>
      </c>
      <c r="T83">
        <v>13319124.642000003</v>
      </c>
      <c r="U83">
        <v>8997371.1060000006</v>
      </c>
      <c r="V83">
        <v>9520893.6290000007</v>
      </c>
      <c r="W83">
        <v>11203116.248000002</v>
      </c>
      <c r="X83">
        <v>13517120.272999998</v>
      </c>
      <c r="Y83">
        <v>13920968.049000004</v>
      </c>
      <c r="Z83">
        <v>13903388.380999997</v>
      </c>
      <c r="AA83">
        <v>17049496.381999999</v>
      </c>
      <c r="AB83">
        <v>23089858.581999999</v>
      </c>
    </row>
    <row r="84" spans="1:28" x14ac:dyDescent="0.3">
      <c r="A84" t="s">
        <v>90</v>
      </c>
      <c r="B84" t="s">
        <v>5</v>
      </c>
      <c r="C84" t="s">
        <v>6</v>
      </c>
      <c r="D84" t="s">
        <v>7</v>
      </c>
      <c r="E84" t="s">
        <v>206</v>
      </c>
      <c r="F84">
        <v>1536926.3189999999</v>
      </c>
      <c r="G84">
        <v>1265959.5199999993</v>
      </c>
      <c r="H84">
        <v>1402784.378</v>
      </c>
      <c r="I84">
        <v>1879449.7379999999</v>
      </c>
      <c r="J84">
        <v>2294729.5109999999</v>
      </c>
      <c r="K84">
        <v>3106949.0419999999</v>
      </c>
      <c r="L84">
        <v>3936057.2540000011</v>
      </c>
      <c r="M84">
        <v>4311165.3059999989</v>
      </c>
      <c r="N84">
        <v>3948936.4880000004</v>
      </c>
      <c r="O84">
        <v>2306086.918000001</v>
      </c>
      <c r="P84">
        <v>2549488.6400000006</v>
      </c>
      <c r="Q84">
        <v>3171401.2760000005</v>
      </c>
      <c r="R84">
        <v>3055561.0779999997</v>
      </c>
      <c r="S84">
        <v>3004357.8520000009</v>
      </c>
      <c r="T84">
        <v>3234082.9870000007</v>
      </c>
      <c r="U84">
        <v>3350718.7659999994</v>
      </c>
      <c r="V84">
        <v>3789279.220999999</v>
      </c>
      <c r="W84">
        <v>5547791.9352015899</v>
      </c>
      <c r="X84">
        <v>5800990.0541336816</v>
      </c>
      <c r="Y84">
        <v>5056217.6623505075</v>
      </c>
      <c r="Z84">
        <v>4477384.8169043101</v>
      </c>
      <c r="AA84">
        <v>6059271.0590749849</v>
      </c>
      <c r="AB84">
        <v>6471317.266193998</v>
      </c>
    </row>
    <row r="85" spans="1:28" x14ac:dyDescent="0.3">
      <c r="A85" t="s">
        <v>91</v>
      </c>
      <c r="B85" t="s">
        <v>5</v>
      </c>
      <c r="C85" t="s">
        <v>6</v>
      </c>
      <c r="D85" t="s">
        <v>7</v>
      </c>
      <c r="E85" t="s">
        <v>206</v>
      </c>
      <c r="F85">
        <v>1585808.4929999998</v>
      </c>
      <c r="G85">
        <v>745391.66599999985</v>
      </c>
      <c r="H85">
        <v>901214.85</v>
      </c>
      <c r="I85">
        <v>915964.83899999992</v>
      </c>
      <c r="J85">
        <v>1008734.4039999999</v>
      </c>
      <c r="K85">
        <v>10216882.790999999</v>
      </c>
      <c r="L85">
        <v>13557114.375999998</v>
      </c>
      <c r="M85">
        <v>16447884.635</v>
      </c>
      <c r="N85">
        <v>40439581.019879401</v>
      </c>
      <c r="O85">
        <v>84383531.910999998</v>
      </c>
      <c r="P85">
        <v>53938313.383999996</v>
      </c>
      <c r="Q85">
        <v>54452569.895999998</v>
      </c>
      <c r="R85">
        <v>177084493.96300003</v>
      </c>
      <c r="S85">
        <v>175967042.43200001</v>
      </c>
      <c r="T85">
        <v>163509162.27800003</v>
      </c>
      <c r="U85">
        <v>105359139.99999999</v>
      </c>
      <c r="V85">
        <v>91088890.466000006</v>
      </c>
      <c r="W85">
        <v>117818553.10882138</v>
      </c>
      <c r="X85">
        <v>184070498.85199869</v>
      </c>
      <c r="Y85">
        <v>128480693.56216976</v>
      </c>
      <c r="Z85">
        <v>23965921.907245003</v>
      </c>
      <c r="AA85">
        <v>45408539.336241476</v>
      </c>
      <c r="AB85">
        <v>50872819.023709998</v>
      </c>
    </row>
    <row r="86" spans="1:28" x14ac:dyDescent="0.3">
      <c r="A86" t="s">
        <v>92</v>
      </c>
      <c r="B86" t="s">
        <v>5</v>
      </c>
      <c r="C86" t="s">
        <v>6</v>
      </c>
      <c r="D86" t="s">
        <v>7</v>
      </c>
      <c r="E86" t="s">
        <v>206</v>
      </c>
      <c r="F86">
        <v>10961796.343999999</v>
      </c>
      <c r="G86">
        <v>13495717.247</v>
      </c>
      <c r="H86">
        <v>48773043.910000004</v>
      </c>
      <c r="I86">
        <v>12935335.886999998</v>
      </c>
      <c r="J86">
        <v>19020240.511000004</v>
      </c>
      <c r="K86">
        <v>21316205.836000338</v>
      </c>
      <c r="L86">
        <v>24513851.603999998</v>
      </c>
      <c r="M86">
        <v>33748742.060000002</v>
      </c>
      <c r="N86">
        <v>62196289.486999974</v>
      </c>
      <c r="O86">
        <v>47250979.158999979</v>
      </c>
      <c r="P86">
        <v>41200605.784000002</v>
      </c>
      <c r="Q86">
        <v>51016028.787000015</v>
      </c>
      <c r="R86">
        <v>60747867.158000007</v>
      </c>
      <c r="S86">
        <v>60473195.276000008</v>
      </c>
      <c r="T86">
        <v>60526094.774999991</v>
      </c>
      <c r="U86">
        <v>10751623.720000001</v>
      </c>
      <c r="V86">
        <v>39132674.949999996</v>
      </c>
      <c r="W86">
        <v>39008483.170999996</v>
      </c>
      <c r="X86">
        <v>45615540.947999991</v>
      </c>
      <c r="Y86">
        <v>39072408.416999996</v>
      </c>
      <c r="Z86">
        <v>31802923.094000001</v>
      </c>
      <c r="AA86">
        <v>47448748.876999989</v>
      </c>
      <c r="AB86">
        <v>52634837.239999995</v>
      </c>
    </row>
    <row r="87" spans="1:28" x14ac:dyDescent="0.3">
      <c r="A87" t="s">
        <v>93</v>
      </c>
      <c r="B87" t="s">
        <v>5</v>
      </c>
      <c r="C87" t="s">
        <v>6</v>
      </c>
      <c r="D87" t="s">
        <v>7</v>
      </c>
      <c r="E87" t="s">
        <v>206</v>
      </c>
      <c r="F87">
        <v>2284202.148</v>
      </c>
      <c r="I87">
        <v>0</v>
      </c>
      <c r="J87">
        <v>0</v>
      </c>
      <c r="Q87">
        <v>0</v>
      </c>
      <c r="Y87">
        <v>0</v>
      </c>
      <c r="Z87">
        <v>0</v>
      </c>
    </row>
    <row r="88" spans="1:28" x14ac:dyDescent="0.3">
      <c r="A88" t="s">
        <v>94</v>
      </c>
      <c r="B88" t="s">
        <v>5</v>
      </c>
      <c r="C88" t="s">
        <v>6</v>
      </c>
      <c r="D88" t="s">
        <v>7</v>
      </c>
      <c r="E88" t="s">
        <v>206</v>
      </c>
      <c r="F88">
        <v>13365459.425999999</v>
      </c>
      <c r="G88">
        <v>12007794.853</v>
      </c>
      <c r="H88">
        <v>10965160.544</v>
      </c>
      <c r="I88">
        <v>13041927.601000002</v>
      </c>
      <c r="J88">
        <v>14815677.347000003</v>
      </c>
      <c r="K88">
        <v>16031640.406999996</v>
      </c>
      <c r="L88">
        <v>16598548.995999999</v>
      </c>
      <c r="M88">
        <v>17186495.592000004</v>
      </c>
      <c r="N88">
        <v>14982381.727999998</v>
      </c>
      <c r="O88">
        <v>10638737.573999999</v>
      </c>
      <c r="P88">
        <v>8880828.2744475119</v>
      </c>
      <c r="Q88">
        <v>9905798.8691797908</v>
      </c>
      <c r="R88">
        <v>10605149.921220141</v>
      </c>
      <c r="S88">
        <v>11438070.295256641</v>
      </c>
      <c r="T88">
        <v>11951829.226362901</v>
      </c>
      <c r="U88">
        <v>12413734.674716273</v>
      </c>
      <c r="V88">
        <v>12988708.749696333</v>
      </c>
      <c r="W88">
        <v>12127170.255681748</v>
      </c>
      <c r="X88">
        <v>14585546.519295882</v>
      </c>
      <c r="Y88">
        <v>14053339.881830199</v>
      </c>
      <c r="Z88">
        <v>14995044.923617175</v>
      </c>
      <c r="AA88">
        <v>24434244.004093997</v>
      </c>
      <c r="AB88">
        <v>41352016.913302004</v>
      </c>
    </row>
    <row r="89" spans="1:28" x14ac:dyDescent="0.3">
      <c r="A89" t="s">
        <v>95</v>
      </c>
      <c r="B89" t="s">
        <v>5</v>
      </c>
      <c r="C89" t="s">
        <v>6</v>
      </c>
      <c r="D89" t="s">
        <v>7</v>
      </c>
      <c r="E89" t="s">
        <v>206</v>
      </c>
      <c r="F89">
        <v>18855183</v>
      </c>
      <c r="G89">
        <v>18081991</v>
      </c>
      <c r="H89">
        <v>18593353</v>
      </c>
      <c r="I89">
        <v>20089320</v>
      </c>
      <c r="J89">
        <v>24550654</v>
      </c>
      <c r="K89">
        <v>28156028</v>
      </c>
      <c r="L89">
        <v>29645673</v>
      </c>
      <c r="M89">
        <v>34890751</v>
      </c>
      <c r="N89">
        <v>40523312</v>
      </c>
      <c r="O89">
        <v>27540021</v>
      </c>
      <c r="P89">
        <v>40240615</v>
      </c>
      <c r="Q89">
        <v>51415381</v>
      </c>
      <c r="R89">
        <v>51623250</v>
      </c>
      <c r="S89">
        <v>49472162</v>
      </c>
      <c r="T89">
        <v>49778553</v>
      </c>
      <c r="U89">
        <v>39129446</v>
      </c>
      <c r="V89">
        <v>39580943</v>
      </c>
      <c r="W89">
        <v>39590502</v>
      </c>
      <c r="X89">
        <v>48415246</v>
      </c>
      <c r="Y89">
        <v>46861402</v>
      </c>
      <c r="Z89">
        <v>40181441</v>
      </c>
      <c r="AA89">
        <v>55610302</v>
      </c>
      <c r="AB89">
        <v>65088204</v>
      </c>
    </row>
    <row r="90" spans="1:28" x14ac:dyDescent="0.3">
      <c r="A90" t="s">
        <v>96</v>
      </c>
      <c r="B90" t="s">
        <v>5</v>
      </c>
      <c r="C90" t="s">
        <v>6</v>
      </c>
      <c r="D90" t="s">
        <v>7</v>
      </c>
      <c r="E90" t="s">
        <v>206</v>
      </c>
      <c r="F90">
        <v>40375454.016999997</v>
      </c>
      <c r="G90">
        <v>36944754.684000008</v>
      </c>
      <c r="H90">
        <v>36384963.039000005</v>
      </c>
      <c r="I90">
        <v>42747361.920999989</v>
      </c>
      <c r="J90">
        <v>60278885.694999985</v>
      </c>
      <c r="K90">
        <v>73035021.909000024</v>
      </c>
      <c r="L90">
        <v>87927845.981000021</v>
      </c>
      <c r="M90">
        <v>102493958.58799997</v>
      </c>
      <c r="N90">
        <v>121187219.50500005</v>
      </c>
      <c r="O90">
        <v>98290409.247999996</v>
      </c>
      <c r="P90">
        <v>124177384.07200003</v>
      </c>
      <c r="Q90">
        <v>148896611.155</v>
      </c>
      <c r="R90">
        <v>136205548.04599994</v>
      </c>
      <c r="S90">
        <v>120448469.82200001</v>
      </c>
      <c r="T90">
        <v>105867490.48999996</v>
      </c>
      <c r="U90">
        <v>83064143.51960589</v>
      </c>
      <c r="V90">
        <v>74490393.140875459</v>
      </c>
      <c r="W90">
        <v>84961727.228133321</v>
      </c>
      <c r="X90">
        <v>101878269.38179171</v>
      </c>
      <c r="Y90">
        <v>93963050.064818248</v>
      </c>
      <c r="Z90">
        <v>78722522.343546703</v>
      </c>
      <c r="AA90">
        <v>123425485.20219041</v>
      </c>
      <c r="AB90">
        <v>190785894.14019102</v>
      </c>
    </row>
    <row r="91" spans="1:28" x14ac:dyDescent="0.3">
      <c r="A91" t="s">
        <v>97</v>
      </c>
      <c r="B91" t="s">
        <v>5</v>
      </c>
      <c r="C91" t="s">
        <v>6</v>
      </c>
      <c r="D91" t="s">
        <v>7</v>
      </c>
      <c r="E91" t="s">
        <v>206</v>
      </c>
      <c r="F91">
        <v>1239891.5359999998</v>
      </c>
      <c r="G91">
        <v>1274964.3769999999</v>
      </c>
      <c r="H91">
        <v>1387720.7670000002</v>
      </c>
      <c r="I91">
        <v>1295157.6839999997</v>
      </c>
      <c r="J91">
        <v>1426434.0299999998</v>
      </c>
      <c r="L91">
        <v>2151852.0989999999</v>
      </c>
      <c r="M91">
        <v>3096779.9219999984</v>
      </c>
      <c r="P91">
        <v>1927198.9209999994</v>
      </c>
      <c r="Q91">
        <v>2386070.3180000004</v>
      </c>
      <c r="R91">
        <v>388038.65900000004</v>
      </c>
      <c r="S91">
        <v>382831.10700000002</v>
      </c>
      <c r="T91">
        <v>1862560.150103644</v>
      </c>
      <c r="U91">
        <v>1613511.0879999995</v>
      </c>
      <c r="V91">
        <v>1485935.2490000003</v>
      </c>
      <c r="Z91">
        <v>2288401.2177899997</v>
      </c>
      <c r="AA91">
        <v>1685476.7718798614</v>
      </c>
      <c r="AB91">
        <v>2890677.9051569998</v>
      </c>
    </row>
    <row r="92" spans="1:28" x14ac:dyDescent="0.3">
      <c r="A92" t="s">
        <v>98</v>
      </c>
      <c r="B92" t="s">
        <v>5</v>
      </c>
      <c r="C92" t="s">
        <v>6</v>
      </c>
      <c r="D92" t="s">
        <v>7</v>
      </c>
      <c r="E92" t="s">
        <v>206</v>
      </c>
      <c r="F92">
        <v>208618426.03399998</v>
      </c>
      <c r="G92">
        <v>189972126.05900005</v>
      </c>
      <c r="H92">
        <v>186038636.28599998</v>
      </c>
      <c r="I92">
        <v>210084372.72900006</v>
      </c>
      <c r="J92">
        <v>256069608.28399995</v>
      </c>
      <c r="K92">
        <v>283818869.46799999</v>
      </c>
      <c r="L92">
        <v>417470374.3639999</v>
      </c>
      <c r="M92">
        <v>447808965.98099995</v>
      </c>
      <c r="N92">
        <v>562809324.88800001</v>
      </c>
      <c r="O92">
        <v>389040643.80400002</v>
      </c>
      <c r="P92">
        <v>501273995.50500005</v>
      </c>
      <c r="Q92">
        <v>624850888.88899994</v>
      </c>
      <c r="R92">
        <v>654838526.66600025</v>
      </c>
      <c r="S92">
        <v>617094248.4410001</v>
      </c>
      <c r="T92">
        <v>610099052.26400018</v>
      </c>
      <c r="U92">
        <v>441534333.71399981</v>
      </c>
      <c r="V92">
        <v>428486454.27899998</v>
      </c>
      <c r="W92">
        <v>472938762.09068102</v>
      </c>
      <c r="X92">
        <v>528255959.71707797</v>
      </c>
      <c r="Y92">
        <v>507660967.49326825</v>
      </c>
      <c r="Z92">
        <v>436224945.00041384</v>
      </c>
      <c r="AA92">
        <v>547950745.89060473</v>
      </c>
      <c r="AB92">
        <v>611369553.9379431</v>
      </c>
    </row>
    <row r="93" spans="1:28" x14ac:dyDescent="0.3">
      <c r="A93" t="s">
        <v>99</v>
      </c>
      <c r="B93" t="s">
        <v>5</v>
      </c>
      <c r="C93" t="s">
        <v>6</v>
      </c>
      <c r="D93" t="s">
        <v>7</v>
      </c>
      <c r="E93" t="s">
        <v>206</v>
      </c>
      <c r="F93">
        <v>389598.94300000003</v>
      </c>
      <c r="G93">
        <v>851043.23899999994</v>
      </c>
      <c r="H93">
        <v>797668.20899999992</v>
      </c>
      <c r="I93">
        <v>1407705.3570000001</v>
      </c>
      <c r="J93">
        <v>2056305.5100000005</v>
      </c>
      <c r="K93">
        <v>2467448.73</v>
      </c>
      <c r="L93">
        <v>3570954.8560000001</v>
      </c>
      <c r="M93">
        <v>4574862.5720000006</v>
      </c>
      <c r="N93">
        <v>6017016.0699999994</v>
      </c>
      <c r="O93">
        <v>5225700.6660000011</v>
      </c>
      <c r="P93">
        <v>5468297.4329999993</v>
      </c>
      <c r="Q93">
        <v>6269715.8610000005</v>
      </c>
      <c r="R93">
        <v>7020803.3599999985</v>
      </c>
      <c r="S93">
        <v>8007355.5640000002</v>
      </c>
      <c r="T93">
        <v>7998352.118999999</v>
      </c>
      <c r="U93">
        <v>7959877.5340000018</v>
      </c>
      <c r="V93">
        <v>7579055.5470000003</v>
      </c>
      <c r="W93">
        <v>7291976.7820190266</v>
      </c>
      <c r="X93">
        <v>7260981.7614255678</v>
      </c>
      <c r="Y93">
        <v>6878905.499499429</v>
      </c>
      <c r="Z93">
        <v>6649215.2132363105</v>
      </c>
      <c r="AB93">
        <v>11695710.282036001</v>
      </c>
    </row>
    <row r="94" spans="1:28" x14ac:dyDescent="0.3">
      <c r="A94" t="s">
        <v>100</v>
      </c>
      <c r="B94" t="s">
        <v>5</v>
      </c>
      <c r="C94" t="s">
        <v>6</v>
      </c>
      <c r="D94" t="s">
        <v>7</v>
      </c>
      <c r="E94" t="s">
        <v>206</v>
      </c>
      <c r="J94">
        <v>7441030.2510000002</v>
      </c>
      <c r="N94">
        <v>10848922.328</v>
      </c>
      <c r="P94">
        <v>6564318.0750000002</v>
      </c>
      <c r="Q94">
        <v>8296667.2779999999</v>
      </c>
      <c r="R94">
        <v>7542974.3399999999</v>
      </c>
      <c r="S94">
        <v>7691948.5140000004</v>
      </c>
      <c r="T94">
        <v>9436714.1180000007</v>
      </c>
      <c r="U94">
        <v>4715088.6000000006</v>
      </c>
      <c r="V94">
        <v>5198783.2330000009</v>
      </c>
      <c r="W94">
        <v>5798958.2566800015</v>
      </c>
      <c r="X94">
        <v>6738151.0300200004</v>
      </c>
      <c r="Y94">
        <v>9723684.0633399989</v>
      </c>
      <c r="Z94">
        <v>11254744.260150002</v>
      </c>
      <c r="AA94">
        <v>12288634.296</v>
      </c>
      <c r="AB94">
        <v>9474231.0395999979</v>
      </c>
    </row>
    <row r="95" spans="1:28" x14ac:dyDescent="0.3">
      <c r="A95" t="s">
        <v>101</v>
      </c>
      <c r="B95" t="s">
        <v>5</v>
      </c>
      <c r="C95" t="s">
        <v>6</v>
      </c>
      <c r="D95" t="s">
        <v>7</v>
      </c>
      <c r="E95" t="s">
        <v>206</v>
      </c>
      <c r="F95">
        <v>325585.34100000001</v>
      </c>
      <c r="G95">
        <v>821872.73699999996</v>
      </c>
      <c r="H95">
        <v>652641.98400000005</v>
      </c>
      <c r="I95">
        <v>1540745.6500000004</v>
      </c>
      <c r="J95">
        <v>1927820.8670000006</v>
      </c>
      <c r="K95">
        <v>3268846.9929999993</v>
      </c>
      <c r="L95">
        <v>3988917.2329999986</v>
      </c>
      <c r="M95">
        <v>4386927.5660000006</v>
      </c>
      <c r="N95">
        <v>5648879.6430000002</v>
      </c>
      <c r="O95">
        <v>4908788.5789999999</v>
      </c>
      <c r="P95">
        <v>6281992.9850000013</v>
      </c>
      <c r="S95">
        <v>5442426.6169999996</v>
      </c>
      <c r="U95">
        <v>5389534.1549999984</v>
      </c>
      <c r="V95">
        <v>5113567.2639999986</v>
      </c>
      <c r="W95">
        <v>6319027.2181700002</v>
      </c>
      <c r="X95">
        <v>4462740.8573020371</v>
      </c>
      <c r="Y95">
        <v>3546935.307585415</v>
      </c>
      <c r="Z95">
        <v>6387269.2629690003</v>
      </c>
      <c r="AA95">
        <v>7798547.4326002318</v>
      </c>
      <c r="AB95">
        <v>6888052.2186529981</v>
      </c>
    </row>
    <row r="96" spans="1:28" x14ac:dyDescent="0.3">
      <c r="A96" t="s">
        <v>102</v>
      </c>
      <c r="B96" t="s">
        <v>5</v>
      </c>
      <c r="C96" t="s">
        <v>6</v>
      </c>
      <c r="D96" t="s">
        <v>7</v>
      </c>
      <c r="E96" t="s">
        <v>206</v>
      </c>
      <c r="Z96">
        <v>110048.8695763416</v>
      </c>
      <c r="AA96">
        <v>92413.734304405152</v>
      </c>
    </row>
    <row r="97" spans="1:28" x14ac:dyDescent="0.3">
      <c r="A97" t="s">
        <v>103</v>
      </c>
      <c r="B97" t="s">
        <v>5</v>
      </c>
      <c r="C97" t="s">
        <v>6</v>
      </c>
      <c r="D97" t="s">
        <v>7</v>
      </c>
      <c r="E97" t="s">
        <v>206</v>
      </c>
      <c r="F97">
        <v>33781693.344999999</v>
      </c>
      <c r="G97">
        <v>25831985.783</v>
      </c>
      <c r="H97">
        <v>31388637.627999995</v>
      </c>
      <c r="I97">
        <v>35644770.438000008</v>
      </c>
      <c r="J97">
        <v>57235445.833000004</v>
      </c>
      <c r="K97">
        <v>66526547.203999996</v>
      </c>
      <c r="L97">
        <v>75571450.63499999</v>
      </c>
      <c r="M97">
        <v>106454768.18900001</v>
      </c>
      <c r="N97">
        <v>131211449.74499997</v>
      </c>
      <c r="O97">
        <v>98193012.413000017</v>
      </c>
      <c r="P97">
        <v>127243747.06899999</v>
      </c>
      <c r="Q97">
        <v>151272652.743</v>
      </c>
      <c r="R97">
        <v>137368757.44</v>
      </c>
      <c r="S97">
        <v>136931393.03999999</v>
      </c>
      <c r="T97">
        <v>131554661.891</v>
      </c>
      <c r="U97">
        <v>134809424.45700002</v>
      </c>
      <c r="V97">
        <v>114192092.66099998</v>
      </c>
      <c r="W97">
        <v>89609785.918000013</v>
      </c>
      <c r="X97">
        <v>89609785.918000013</v>
      </c>
      <c r="Y97">
        <v>124280614.54100002</v>
      </c>
      <c r="Z97">
        <v>80510541.491999999</v>
      </c>
      <c r="AA97">
        <v>177225857.71400002</v>
      </c>
      <c r="AB97">
        <v>234963319.76500005</v>
      </c>
    </row>
    <row r="98" spans="1:28" x14ac:dyDescent="0.3">
      <c r="A98" t="s">
        <v>104</v>
      </c>
      <c r="B98" t="s">
        <v>5</v>
      </c>
      <c r="C98" t="s">
        <v>6</v>
      </c>
      <c r="D98" t="s">
        <v>7</v>
      </c>
      <c r="E98" t="s">
        <v>206</v>
      </c>
      <c r="H98">
        <v>978827.33600000013</v>
      </c>
      <c r="I98">
        <v>1666281.8780000003</v>
      </c>
      <c r="J98">
        <v>1666281.8779999998</v>
      </c>
      <c r="L98">
        <v>1670864.7300000004</v>
      </c>
      <c r="M98">
        <v>3916508.8330000006</v>
      </c>
      <c r="N98">
        <v>2367263.5159999998</v>
      </c>
      <c r="P98">
        <v>5973738.8940000003</v>
      </c>
      <c r="Q98">
        <v>5973738.8940000003</v>
      </c>
      <c r="S98">
        <v>3802944.3709999998</v>
      </c>
      <c r="T98">
        <v>6548853.870000002</v>
      </c>
      <c r="U98">
        <v>7604285.2479999978</v>
      </c>
      <c r="V98">
        <v>7604285.2479999978</v>
      </c>
      <c r="W98">
        <v>7603849.5620000884</v>
      </c>
      <c r="X98">
        <v>7830446.0869999994</v>
      </c>
      <c r="Y98">
        <v>7830446.0870000003</v>
      </c>
      <c r="Z98">
        <v>7171383.7819999978</v>
      </c>
      <c r="AA98">
        <v>6873756.824000001</v>
      </c>
      <c r="AB98">
        <v>6753307.5693860007</v>
      </c>
    </row>
    <row r="99" spans="1:28" x14ac:dyDescent="0.3">
      <c r="A99" t="s">
        <v>105</v>
      </c>
      <c r="B99" t="s">
        <v>5</v>
      </c>
      <c r="C99" t="s">
        <v>6</v>
      </c>
      <c r="D99" t="s">
        <v>7</v>
      </c>
      <c r="E99" t="s">
        <v>206</v>
      </c>
      <c r="F99">
        <v>396325.42099999997</v>
      </c>
      <c r="G99">
        <v>325382.5940000001</v>
      </c>
      <c r="H99">
        <v>98917.466</v>
      </c>
      <c r="I99">
        <v>306100.375</v>
      </c>
      <c r="J99">
        <v>388182.41599999997</v>
      </c>
      <c r="K99">
        <v>485751.09799999994</v>
      </c>
      <c r="L99">
        <v>793858.65599999996</v>
      </c>
      <c r="M99">
        <v>1067472.9569999999</v>
      </c>
      <c r="N99">
        <v>1373696.4529999997</v>
      </c>
      <c r="O99">
        <v>1150296.4669999999</v>
      </c>
      <c r="P99">
        <v>1606564.8689999997</v>
      </c>
      <c r="Q99">
        <v>2165775.6390000004</v>
      </c>
      <c r="R99">
        <v>2622149.8559999992</v>
      </c>
      <c r="S99">
        <v>2622149.8559999987</v>
      </c>
      <c r="T99">
        <v>3126104.932000001</v>
      </c>
      <c r="U99">
        <v>458268.89799999999</v>
      </c>
      <c r="V99">
        <v>473885.15300000005</v>
      </c>
      <c r="W99">
        <v>531574.36699999997</v>
      </c>
      <c r="X99">
        <v>770214.2699999999</v>
      </c>
      <c r="Y99">
        <v>761067.98499999999</v>
      </c>
      <c r="Z99">
        <v>447813.67899999995</v>
      </c>
      <c r="AA99">
        <v>684798.74400000006</v>
      </c>
    </row>
    <row r="100" spans="1:28" x14ac:dyDescent="0.3">
      <c r="A100" t="s">
        <v>106</v>
      </c>
      <c r="B100" t="s">
        <v>5</v>
      </c>
      <c r="C100" t="s">
        <v>6</v>
      </c>
      <c r="D100" t="s">
        <v>7</v>
      </c>
      <c r="E100" t="s">
        <v>206</v>
      </c>
      <c r="S100">
        <v>0</v>
      </c>
      <c r="T100">
        <v>0</v>
      </c>
      <c r="U100">
        <v>0</v>
      </c>
      <c r="V100">
        <v>337809.65099999995</v>
      </c>
      <c r="W100">
        <v>397946.88499999989</v>
      </c>
      <c r="X100">
        <v>410111.98699999996</v>
      </c>
      <c r="Y100">
        <v>188300.18177000002</v>
      </c>
      <c r="Z100">
        <v>187899.31365000003</v>
      </c>
      <c r="AA100">
        <v>114887.36408999999</v>
      </c>
      <c r="AB100">
        <v>161882.55116999999</v>
      </c>
    </row>
    <row r="101" spans="1:28" x14ac:dyDescent="0.3">
      <c r="A101" t="s">
        <v>107</v>
      </c>
      <c r="B101" t="s">
        <v>5</v>
      </c>
      <c r="C101" t="s">
        <v>6</v>
      </c>
      <c r="D101" t="s">
        <v>7</v>
      </c>
      <c r="E101" t="s">
        <v>206</v>
      </c>
      <c r="F101">
        <v>26455802.090000015</v>
      </c>
      <c r="G101">
        <v>35832222.937999986</v>
      </c>
      <c r="H101">
        <v>37446919.088999994</v>
      </c>
      <c r="I101">
        <v>41429917.034999982</v>
      </c>
      <c r="J101">
        <v>65896401.866000012</v>
      </c>
      <c r="K101">
        <v>85104609.164204925</v>
      </c>
      <c r="L101">
        <v>99762597.80399999</v>
      </c>
      <c r="M101">
        <v>137792768.653</v>
      </c>
      <c r="N101">
        <v>173456040.90099993</v>
      </c>
      <c r="O101">
        <v>145114756.53643423</v>
      </c>
      <c r="P101">
        <v>243474388.36099988</v>
      </c>
      <c r="Q101">
        <v>315115797.56046587</v>
      </c>
      <c r="R101">
        <v>311484807.63000017</v>
      </c>
      <c r="S101">
        <v>353713229.85400033</v>
      </c>
      <c r="T101">
        <v>366469453.18960732</v>
      </c>
      <c r="U101">
        <v>334351127.45800495</v>
      </c>
      <c r="V101">
        <v>300016084.29579514</v>
      </c>
      <c r="W101">
        <v>294602094.48772043</v>
      </c>
      <c r="X101">
        <v>354177493.80486548</v>
      </c>
      <c r="Y101">
        <v>323528197.45641971</v>
      </c>
      <c r="Z101">
        <v>300716387.57134491</v>
      </c>
      <c r="AA101">
        <v>158123577.51797971</v>
      </c>
      <c r="AB101">
        <v>428912352.56986594</v>
      </c>
    </row>
    <row r="102" spans="1:28" x14ac:dyDescent="0.3">
      <c r="A102" t="s">
        <v>108</v>
      </c>
      <c r="B102" t="s">
        <v>5</v>
      </c>
      <c r="C102" t="s">
        <v>6</v>
      </c>
      <c r="D102" t="s">
        <v>7</v>
      </c>
      <c r="E102" t="s">
        <v>206</v>
      </c>
      <c r="F102">
        <v>1379466.5830869998</v>
      </c>
      <c r="G102">
        <v>1895185.7749999997</v>
      </c>
      <c r="H102">
        <v>2665068.7711960003</v>
      </c>
      <c r="J102">
        <v>876078.02599999984</v>
      </c>
      <c r="K102">
        <v>872272.78</v>
      </c>
      <c r="L102">
        <v>1131490.1160000004</v>
      </c>
      <c r="M102">
        <v>1587907.9010000001</v>
      </c>
      <c r="N102">
        <v>1972931.8050000004</v>
      </c>
      <c r="O102">
        <v>1220974.7249999999</v>
      </c>
      <c r="P102">
        <v>1394505.3670000006</v>
      </c>
      <c r="Q102">
        <v>1775178.3940000003</v>
      </c>
      <c r="R102">
        <v>1739685.1500000011</v>
      </c>
      <c r="S102">
        <v>1754191.7820000001</v>
      </c>
      <c r="T102">
        <v>1768612.237717275</v>
      </c>
      <c r="U102">
        <v>1552851.9672549798</v>
      </c>
      <c r="V102">
        <v>1468231.2044923308</v>
      </c>
      <c r="W102">
        <v>1598816.6901196432</v>
      </c>
      <c r="X102">
        <v>2009740.5934675217</v>
      </c>
      <c r="Y102">
        <v>1637043.0266950165</v>
      </c>
      <c r="Z102">
        <v>1641494.8215813844</v>
      </c>
      <c r="AA102">
        <v>2725550.283380005</v>
      </c>
      <c r="AB102">
        <v>2413798.0159779997</v>
      </c>
    </row>
    <row r="103" spans="1:28" x14ac:dyDescent="0.3">
      <c r="A103" t="s">
        <v>109</v>
      </c>
      <c r="B103" t="s">
        <v>5</v>
      </c>
      <c r="C103" t="s">
        <v>6</v>
      </c>
      <c r="D103" t="s">
        <v>7</v>
      </c>
      <c r="E103" t="s">
        <v>206</v>
      </c>
      <c r="F103">
        <v>0</v>
      </c>
      <c r="G103">
        <v>1608605.1070000001</v>
      </c>
      <c r="H103">
        <v>1404531.7309999999</v>
      </c>
      <c r="J103">
        <v>2114050</v>
      </c>
      <c r="K103">
        <v>1945191</v>
      </c>
      <c r="L103">
        <v>1672423.7069999999</v>
      </c>
      <c r="M103">
        <v>2258238.4250000003</v>
      </c>
      <c r="T103">
        <v>4737083.5010000002</v>
      </c>
      <c r="U103">
        <v>4607488.1639999999</v>
      </c>
      <c r="V103">
        <v>4706730.9239999996</v>
      </c>
      <c r="W103">
        <v>2490157.8060098207</v>
      </c>
      <c r="X103">
        <v>7838206.3819381977</v>
      </c>
      <c r="Y103">
        <v>4002772.4559556469</v>
      </c>
      <c r="Z103">
        <v>2652975.1630000006</v>
      </c>
    </row>
    <row r="104" spans="1:28" x14ac:dyDescent="0.3">
      <c r="A104" t="s">
        <v>110</v>
      </c>
      <c r="B104" t="s">
        <v>5</v>
      </c>
      <c r="C104" t="s">
        <v>6</v>
      </c>
      <c r="D104" t="s">
        <v>7</v>
      </c>
      <c r="E104" t="s">
        <v>206</v>
      </c>
      <c r="F104">
        <v>151314.06276199999</v>
      </c>
      <c r="G104">
        <v>209337.10499999998</v>
      </c>
      <c r="H104">
        <v>306989.80733599997</v>
      </c>
      <c r="I104">
        <v>307069.15214199992</v>
      </c>
      <c r="J104">
        <v>29285.355999999992</v>
      </c>
      <c r="K104">
        <v>30684.114999999998</v>
      </c>
      <c r="L104">
        <v>35662.377</v>
      </c>
      <c r="M104">
        <v>17363.395</v>
      </c>
      <c r="N104">
        <v>24051.832000000002</v>
      </c>
      <c r="O104">
        <v>42519.947999999997</v>
      </c>
      <c r="P104">
        <v>74930.972999999998</v>
      </c>
      <c r="Q104">
        <v>48605.818999999989</v>
      </c>
      <c r="R104">
        <v>34639.409</v>
      </c>
      <c r="S104">
        <v>438293.19300000003</v>
      </c>
      <c r="T104">
        <v>458032.30899999989</v>
      </c>
      <c r="U104">
        <v>314593.25099999987</v>
      </c>
      <c r="V104">
        <v>335351.86099999998</v>
      </c>
      <c r="W104">
        <v>378311.36548618716</v>
      </c>
      <c r="X104">
        <v>373724.58499317919</v>
      </c>
      <c r="Y104">
        <v>373603.12050446955</v>
      </c>
      <c r="Z104">
        <v>373224.7022399581</v>
      </c>
      <c r="AA104">
        <v>372416.96426971268</v>
      </c>
      <c r="AB104">
        <v>499504.11558799993</v>
      </c>
    </row>
    <row r="105" spans="1:28" x14ac:dyDescent="0.3">
      <c r="A105" t="s">
        <v>111</v>
      </c>
      <c r="B105" t="s">
        <v>5</v>
      </c>
      <c r="C105" t="s">
        <v>6</v>
      </c>
      <c r="D105" t="s">
        <v>7</v>
      </c>
      <c r="E105" t="s">
        <v>206</v>
      </c>
      <c r="W105">
        <v>53268.808999999994</v>
      </c>
      <c r="X105">
        <v>37551.322265122493</v>
      </c>
      <c r="Y105">
        <v>35022.389560000003</v>
      </c>
      <c r="Z105">
        <v>45799.198806511253</v>
      </c>
      <c r="AA105">
        <v>49040.89214551745</v>
      </c>
      <c r="AB105">
        <v>48224.681806000001</v>
      </c>
    </row>
    <row r="106" spans="1:28" x14ac:dyDescent="0.3">
      <c r="A106" t="s">
        <v>112</v>
      </c>
      <c r="B106" t="s">
        <v>5</v>
      </c>
      <c r="C106" t="s">
        <v>6</v>
      </c>
      <c r="D106" t="s">
        <v>7</v>
      </c>
      <c r="E106" t="s">
        <v>206</v>
      </c>
      <c r="G106">
        <v>4611560.5579999983</v>
      </c>
      <c r="H106">
        <v>5681573.0829999968</v>
      </c>
      <c r="I106">
        <v>7355697.8199999984</v>
      </c>
      <c r="J106">
        <v>2843932.5919999997</v>
      </c>
      <c r="K106">
        <v>4387924.2579999994</v>
      </c>
      <c r="L106">
        <v>4837249.7159999991</v>
      </c>
      <c r="M106">
        <v>4220704.5879999995</v>
      </c>
      <c r="N106">
        <v>9648846.1090000048</v>
      </c>
      <c r="O106">
        <v>5461932.5580000002</v>
      </c>
      <c r="P106">
        <v>7717194.6870000036</v>
      </c>
      <c r="Q106">
        <v>10580258.134999998</v>
      </c>
      <c r="R106">
        <v>10591091.959999997</v>
      </c>
      <c r="S106">
        <v>10072395.954000002</v>
      </c>
      <c r="T106">
        <v>8388643.9930000026</v>
      </c>
      <c r="U106">
        <v>5481535.4129999997</v>
      </c>
      <c r="V106">
        <v>4514918.0869999994</v>
      </c>
      <c r="W106">
        <v>5868794.9300000025</v>
      </c>
      <c r="X106">
        <v>7446431.0229999973</v>
      </c>
      <c r="Y106">
        <v>7017429.2040000018</v>
      </c>
      <c r="Z106">
        <v>4693704.7650000015</v>
      </c>
      <c r="AA106">
        <v>7948807.5529899988</v>
      </c>
      <c r="AB106">
        <v>13642997.847999999</v>
      </c>
    </row>
    <row r="107" spans="1:28" x14ac:dyDescent="0.3">
      <c r="A107" t="s">
        <v>113</v>
      </c>
      <c r="B107" t="s">
        <v>5</v>
      </c>
      <c r="C107" t="s">
        <v>6</v>
      </c>
      <c r="D107" t="s">
        <v>7</v>
      </c>
      <c r="E107" t="s">
        <v>206</v>
      </c>
      <c r="F107">
        <v>397599.06100000005</v>
      </c>
      <c r="G107">
        <v>257191.94899999996</v>
      </c>
      <c r="H107">
        <v>181296.88800000001</v>
      </c>
      <c r="I107">
        <v>246068.88699999999</v>
      </c>
      <c r="J107">
        <v>436710.84899999993</v>
      </c>
      <c r="K107">
        <v>430620.05699999997</v>
      </c>
      <c r="L107">
        <v>562468.74800000002</v>
      </c>
      <c r="M107">
        <v>333677.48</v>
      </c>
      <c r="N107">
        <v>806430.6590000001</v>
      </c>
      <c r="O107">
        <v>751794.6370000001</v>
      </c>
      <c r="P107">
        <v>682412.54900000012</v>
      </c>
      <c r="Q107">
        <v>1662884.5810000002</v>
      </c>
      <c r="R107">
        <v>1346959.4939999999</v>
      </c>
      <c r="S107">
        <v>990266.63600000041</v>
      </c>
      <c r="T107">
        <v>1011688.9090000001</v>
      </c>
      <c r="U107">
        <v>868518.06199999992</v>
      </c>
      <c r="V107">
        <v>1195921.9149999998</v>
      </c>
      <c r="W107">
        <v>1285361.0002540001</v>
      </c>
      <c r="X107">
        <v>1301806.9889076364</v>
      </c>
      <c r="Y107">
        <v>1343344.5711057566</v>
      </c>
      <c r="Z107">
        <v>1090126.6542151247</v>
      </c>
      <c r="AA107">
        <v>1183841.2774900417</v>
      </c>
      <c r="AB107">
        <v>1153727.6504850001</v>
      </c>
    </row>
    <row r="108" spans="1:28" x14ac:dyDescent="0.3">
      <c r="A108" t="s">
        <v>114</v>
      </c>
      <c r="B108" t="s">
        <v>5</v>
      </c>
      <c r="C108" t="s">
        <v>6</v>
      </c>
      <c r="D108" t="s">
        <v>7</v>
      </c>
      <c r="E108" t="s">
        <v>206</v>
      </c>
      <c r="F108">
        <v>2625222.8050000006</v>
      </c>
      <c r="G108">
        <v>2823500.6849999991</v>
      </c>
      <c r="H108">
        <v>3008957.8990000002</v>
      </c>
      <c r="I108">
        <v>3232180.07</v>
      </c>
      <c r="J108">
        <v>4093675.9639999992</v>
      </c>
      <c r="K108">
        <v>4514198.0279999999</v>
      </c>
      <c r="L108">
        <v>5235426.3909999998</v>
      </c>
      <c r="M108">
        <v>6044742.1060000034</v>
      </c>
      <c r="N108">
        <v>5879854.8789999988</v>
      </c>
      <c r="O108">
        <v>4750943.5250000004</v>
      </c>
      <c r="P108">
        <v>5280115.0629999982</v>
      </c>
      <c r="Q108">
        <v>7324313.2609999999</v>
      </c>
      <c r="R108">
        <v>8756493.2239999995</v>
      </c>
      <c r="S108">
        <v>8756493.2239999995</v>
      </c>
      <c r="T108">
        <v>10808059.739</v>
      </c>
      <c r="U108">
        <v>10808059.739</v>
      </c>
      <c r="V108">
        <v>10284830.193999996</v>
      </c>
      <c r="W108">
        <v>6445510.5241616154</v>
      </c>
      <c r="X108">
        <v>8446181.0077565685</v>
      </c>
      <c r="Y108">
        <v>9967179.7438940909</v>
      </c>
      <c r="Z108">
        <v>10253936.96326253</v>
      </c>
      <c r="AA108">
        <v>18595825.54689189</v>
      </c>
      <c r="AB108">
        <v>14486633.340507999</v>
      </c>
    </row>
    <row r="109" spans="1:28" x14ac:dyDescent="0.3">
      <c r="A109" t="s">
        <v>115</v>
      </c>
      <c r="B109" t="s">
        <v>5</v>
      </c>
      <c r="C109" t="s">
        <v>6</v>
      </c>
      <c r="D109" t="s">
        <v>7</v>
      </c>
      <c r="E109" t="s">
        <v>206</v>
      </c>
      <c r="F109">
        <v>476015.14399999985</v>
      </c>
      <c r="G109">
        <v>452386.04</v>
      </c>
      <c r="H109">
        <v>356622.821</v>
      </c>
      <c r="I109">
        <v>730206.31400000001</v>
      </c>
      <c r="J109">
        <v>1205783.2089999996</v>
      </c>
      <c r="K109">
        <v>907955.51099999982</v>
      </c>
      <c r="L109">
        <v>427800.57799999998</v>
      </c>
      <c r="M109">
        <v>557314.02899999986</v>
      </c>
      <c r="N109">
        <v>757321.68500000006</v>
      </c>
      <c r="O109">
        <v>650206.2570000001</v>
      </c>
      <c r="P109">
        <v>746772.25399999996</v>
      </c>
      <c r="Q109">
        <v>1021831.5569999998</v>
      </c>
      <c r="R109">
        <v>934653.57700000005</v>
      </c>
      <c r="S109">
        <v>944344.27500000002</v>
      </c>
      <c r="T109">
        <v>1202450.0960000001</v>
      </c>
      <c r="U109">
        <v>370239.28199999995</v>
      </c>
      <c r="V109">
        <v>845004.90500000026</v>
      </c>
      <c r="W109">
        <v>586550.74408111151</v>
      </c>
      <c r="X109">
        <v>586132.9767115484</v>
      </c>
      <c r="Y109">
        <v>520572.49851406208</v>
      </c>
      <c r="Z109">
        <v>502906.98073808686</v>
      </c>
      <c r="AA109">
        <v>548324.90479000006</v>
      </c>
      <c r="AB109">
        <v>757275.8913189997</v>
      </c>
    </row>
    <row r="110" spans="1:28" x14ac:dyDescent="0.3">
      <c r="A110" t="s">
        <v>116</v>
      </c>
      <c r="B110" t="s">
        <v>5</v>
      </c>
      <c r="C110" t="s">
        <v>6</v>
      </c>
      <c r="D110" t="s">
        <v>7</v>
      </c>
      <c r="E110" t="s">
        <v>206</v>
      </c>
      <c r="F110">
        <v>57786.148000000001</v>
      </c>
      <c r="G110">
        <v>89016.604000000007</v>
      </c>
      <c r="H110">
        <v>223332.47568209577</v>
      </c>
      <c r="I110">
        <v>172192.61799999999</v>
      </c>
      <c r="L110">
        <v>272385.25799999997</v>
      </c>
      <c r="M110">
        <v>412233.63472233084</v>
      </c>
      <c r="N110">
        <v>877233.88800000004</v>
      </c>
      <c r="O110">
        <v>612627.41999999993</v>
      </c>
      <c r="P110">
        <v>887039.28899999999</v>
      </c>
      <c r="Q110">
        <v>683538.02300000004</v>
      </c>
      <c r="R110">
        <v>1257593.6610000001</v>
      </c>
      <c r="S110">
        <v>1275941.4170000001</v>
      </c>
      <c r="T110">
        <v>1154168.318</v>
      </c>
      <c r="U110">
        <v>1157147.9830000002</v>
      </c>
      <c r="V110">
        <v>1020158.116</v>
      </c>
      <c r="W110">
        <v>1054422.0726021472</v>
      </c>
      <c r="Y110">
        <v>460499.25522049097</v>
      </c>
      <c r="Z110">
        <v>1074058.6071700002</v>
      </c>
      <c r="AA110">
        <v>966805.12680855289</v>
      </c>
    </row>
    <row r="111" spans="1:28" x14ac:dyDescent="0.3">
      <c r="A111" t="s">
        <v>117</v>
      </c>
      <c r="B111" t="s">
        <v>5</v>
      </c>
      <c r="C111" t="s">
        <v>6</v>
      </c>
      <c r="D111" t="s">
        <v>7</v>
      </c>
      <c r="E111" t="s">
        <v>206</v>
      </c>
      <c r="F111">
        <v>56233308.163999982</v>
      </c>
      <c r="G111">
        <v>49116576.608999997</v>
      </c>
      <c r="H111">
        <v>53600321.93599999</v>
      </c>
      <c r="I111">
        <v>56672450.098999992</v>
      </c>
      <c r="J111">
        <v>70802712.062000006</v>
      </c>
      <c r="K111">
        <v>75283781.39699997</v>
      </c>
      <c r="L111">
        <v>85659343.537</v>
      </c>
      <c r="M111">
        <v>94562189.25499998</v>
      </c>
      <c r="N111">
        <v>99675939.048702538</v>
      </c>
      <c r="O111">
        <v>82007074.814999998</v>
      </c>
      <c r="P111">
        <v>107166452.83299996</v>
      </c>
      <c r="Q111">
        <v>118548000.05899997</v>
      </c>
      <c r="R111">
        <v>117494443.76899999</v>
      </c>
      <c r="S111">
        <v>122650008.02700002</v>
      </c>
      <c r="T111">
        <v>124683417.354</v>
      </c>
      <c r="U111">
        <v>109456568.227</v>
      </c>
      <c r="V111">
        <v>106478901.21700002</v>
      </c>
      <c r="W111">
        <v>124448425.94863003</v>
      </c>
      <c r="X111">
        <v>137282271.34554851</v>
      </c>
      <c r="Y111">
        <v>129486013.47091886</v>
      </c>
      <c r="Z111">
        <v>125486299.53699945</v>
      </c>
      <c r="AA111">
        <v>156015510.81072894</v>
      </c>
      <c r="AB111">
        <v>176374892.07377103</v>
      </c>
    </row>
    <row r="112" spans="1:28" x14ac:dyDescent="0.3">
      <c r="A112" t="s">
        <v>118</v>
      </c>
      <c r="B112" t="s">
        <v>5</v>
      </c>
      <c r="C112" t="s">
        <v>6</v>
      </c>
      <c r="D112" t="s">
        <v>7</v>
      </c>
      <c r="E112" t="s">
        <v>206</v>
      </c>
      <c r="F112">
        <v>8547.1980000000003</v>
      </c>
      <c r="G112">
        <v>8328.3320000000003</v>
      </c>
      <c r="H112">
        <v>7348.1509999999998</v>
      </c>
      <c r="I112">
        <v>6888.2990000000009</v>
      </c>
      <c r="J112">
        <v>15872.121000000001</v>
      </c>
      <c r="K112">
        <v>10998.529999999999</v>
      </c>
      <c r="L112">
        <v>13684.404999999999</v>
      </c>
      <c r="M112">
        <v>21643.753000000001</v>
      </c>
      <c r="N112">
        <v>20746.353999999999</v>
      </c>
      <c r="O112">
        <v>20142.204999999998</v>
      </c>
      <c r="P112">
        <v>21761.852999999996</v>
      </c>
      <c r="Q112">
        <v>24565.996999999996</v>
      </c>
      <c r="R112">
        <v>1022957.0319999994</v>
      </c>
      <c r="S112">
        <v>1090152.4630000005</v>
      </c>
      <c r="T112">
        <v>1203891.8900000001</v>
      </c>
      <c r="U112">
        <v>623826.62999999989</v>
      </c>
      <c r="V112">
        <v>684677.47000000009</v>
      </c>
      <c r="W112">
        <v>393990.95133717207</v>
      </c>
      <c r="X112">
        <v>933391.31710133748</v>
      </c>
      <c r="Y112">
        <v>933391.31710133736</v>
      </c>
      <c r="Z112">
        <v>933381.69762365834</v>
      </c>
      <c r="AA112">
        <v>993242.08565032575</v>
      </c>
      <c r="AB112">
        <v>1171992.3014260002</v>
      </c>
    </row>
    <row r="113" spans="1:28" x14ac:dyDescent="0.3">
      <c r="A113" t="s">
        <v>119</v>
      </c>
      <c r="B113" t="s">
        <v>5</v>
      </c>
      <c r="C113" t="s">
        <v>6</v>
      </c>
      <c r="D113" t="s">
        <v>7</v>
      </c>
      <c r="E113" t="s">
        <v>206</v>
      </c>
      <c r="F113">
        <v>253498.41900000008</v>
      </c>
      <c r="G113">
        <v>38737.421000000009</v>
      </c>
      <c r="H113">
        <v>44478.152000000002</v>
      </c>
      <c r="I113">
        <v>89663.21699999999</v>
      </c>
      <c r="J113">
        <v>89663.216999999975</v>
      </c>
      <c r="K113">
        <v>62482.57499999999</v>
      </c>
      <c r="L113">
        <v>72536.664000000004</v>
      </c>
      <c r="M113">
        <v>156047.24099999998</v>
      </c>
      <c r="N113">
        <v>156047.24099999998</v>
      </c>
      <c r="P113">
        <v>361163.37800000008</v>
      </c>
      <c r="Q113">
        <v>278188.90600000002</v>
      </c>
      <c r="R113">
        <v>339790.60200000007</v>
      </c>
      <c r="V113">
        <v>403456.598</v>
      </c>
      <c r="W113">
        <v>91917.641415079372</v>
      </c>
      <c r="X113">
        <v>177863.39960081229</v>
      </c>
      <c r="Y113">
        <v>200816.7047459397</v>
      </c>
    </row>
    <row r="114" spans="1:28" x14ac:dyDescent="0.3">
      <c r="A114" t="s">
        <v>120</v>
      </c>
      <c r="B114" t="s">
        <v>5</v>
      </c>
      <c r="C114" t="s">
        <v>6</v>
      </c>
      <c r="D114" t="s">
        <v>7</v>
      </c>
      <c r="E114" t="s">
        <v>206</v>
      </c>
      <c r="F114">
        <v>372232.18699999998</v>
      </c>
      <c r="G114">
        <v>292536.06599999999</v>
      </c>
      <c r="H114">
        <v>306918.18299999996</v>
      </c>
      <c r="I114">
        <v>367091.89600000001</v>
      </c>
      <c r="J114">
        <v>529104.18699999992</v>
      </c>
      <c r="K114">
        <v>447499.94299999997</v>
      </c>
      <c r="L114">
        <v>752331.73199999984</v>
      </c>
      <c r="M114">
        <v>698020.01500000013</v>
      </c>
      <c r="N114">
        <v>675189.27899999998</v>
      </c>
      <c r="O114">
        <v>450690.51299999998</v>
      </c>
      <c r="P114">
        <v>531921.19199999992</v>
      </c>
      <c r="Q114">
        <v>438749.33400000003</v>
      </c>
      <c r="R114">
        <v>454338.223</v>
      </c>
      <c r="S114">
        <v>514355.30500000005</v>
      </c>
      <c r="T114">
        <v>494619.58</v>
      </c>
      <c r="U114">
        <v>454547.91699999996</v>
      </c>
      <c r="V114">
        <v>398000.8519999999</v>
      </c>
      <c r="W114">
        <v>461157.46698706161</v>
      </c>
      <c r="X114">
        <v>676374.71841155307</v>
      </c>
      <c r="Y114">
        <v>574114.12700837175</v>
      </c>
      <c r="Z114">
        <v>649929.21773000015</v>
      </c>
      <c r="AA114">
        <v>822219.81671899999</v>
      </c>
      <c r="AB114">
        <v>1020924.576978</v>
      </c>
    </row>
    <row r="115" spans="1:28" x14ac:dyDescent="0.3">
      <c r="A115" t="s">
        <v>121</v>
      </c>
      <c r="B115" t="s">
        <v>5</v>
      </c>
      <c r="C115" t="s">
        <v>6</v>
      </c>
      <c r="D115" t="s">
        <v>7</v>
      </c>
      <c r="E115" t="s">
        <v>206</v>
      </c>
      <c r="G115">
        <v>27681.812000000002</v>
      </c>
      <c r="L115">
        <v>122614.84299999999</v>
      </c>
      <c r="M115">
        <v>61554.72099999999</v>
      </c>
      <c r="N115">
        <v>168440.61</v>
      </c>
      <c r="O115">
        <v>181823.42799999999</v>
      </c>
      <c r="P115">
        <v>284223.45</v>
      </c>
      <c r="Q115">
        <v>373127.06599999999</v>
      </c>
      <c r="T115">
        <v>222746.747</v>
      </c>
      <c r="U115">
        <v>225344.198</v>
      </c>
      <c r="W115">
        <v>274103.73751037021</v>
      </c>
      <c r="X115">
        <v>272611.57850222016</v>
      </c>
      <c r="Y115">
        <v>272611.57850222016</v>
      </c>
      <c r="Z115">
        <v>203622.48532254211</v>
      </c>
      <c r="AA115">
        <v>283400.33159202081</v>
      </c>
      <c r="AB115">
        <v>576026.71215000004</v>
      </c>
    </row>
    <row r="116" spans="1:28" x14ac:dyDescent="0.3">
      <c r="A116" t="s">
        <v>122</v>
      </c>
      <c r="B116" t="s">
        <v>5</v>
      </c>
      <c r="C116" t="s">
        <v>6</v>
      </c>
      <c r="D116" t="s">
        <v>7</v>
      </c>
      <c r="E116" t="s">
        <v>206</v>
      </c>
      <c r="F116">
        <v>1168346.0959999999</v>
      </c>
      <c r="G116">
        <v>1153089.3640000001</v>
      </c>
      <c r="H116">
        <v>1216891.635</v>
      </c>
      <c r="I116">
        <v>1284818.1150000002</v>
      </c>
      <c r="J116">
        <v>1442615.7659999996</v>
      </c>
      <c r="K116">
        <v>2155585.0020000008</v>
      </c>
      <c r="L116">
        <v>3173100.0540000005</v>
      </c>
      <c r="M116">
        <v>3247191.1307083094</v>
      </c>
      <c r="N116">
        <v>3898052.0889999988</v>
      </c>
      <c r="O116">
        <v>3342045.3499999992</v>
      </c>
      <c r="P116">
        <v>3930620.9040000015</v>
      </c>
      <c r="Q116">
        <v>4583882.8920000009</v>
      </c>
      <c r="R116">
        <v>5226202.1439999994</v>
      </c>
      <c r="S116">
        <v>4966941.1060000006</v>
      </c>
      <c r="T116">
        <v>5190813.9409999996</v>
      </c>
      <c r="U116">
        <v>4114362.7569999998</v>
      </c>
      <c r="V116">
        <v>4240361.466</v>
      </c>
      <c r="W116">
        <v>4069237.0953062484</v>
      </c>
      <c r="X116">
        <v>4209555.4213648904</v>
      </c>
      <c r="Y116">
        <v>4185824.364872369</v>
      </c>
      <c r="Z116">
        <v>3275592.2872943287</v>
      </c>
      <c r="AA116">
        <v>3917452.5641091429</v>
      </c>
      <c r="AB116">
        <v>4530789.6975900009</v>
      </c>
    </row>
    <row r="117" spans="1:28" x14ac:dyDescent="0.3">
      <c r="A117" t="s">
        <v>123</v>
      </c>
      <c r="B117" t="s">
        <v>5</v>
      </c>
      <c r="C117" t="s">
        <v>6</v>
      </c>
      <c r="D117" t="s">
        <v>7</v>
      </c>
      <c r="E117" t="s">
        <v>206</v>
      </c>
      <c r="M117">
        <v>146401.11800000002</v>
      </c>
      <c r="N117">
        <v>162075.402</v>
      </c>
      <c r="O117">
        <v>159910.39999999999</v>
      </c>
    </row>
    <row r="118" spans="1:28" x14ac:dyDescent="0.3">
      <c r="A118" t="s">
        <v>124</v>
      </c>
      <c r="B118" t="s">
        <v>5</v>
      </c>
      <c r="C118" t="s">
        <v>6</v>
      </c>
      <c r="D118" t="s">
        <v>7</v>
      </c>
      <c r="E118" t="s">
        <v>206</v>
      </c>
      <c r="F118">
        <v>11211677.143999999</v>
      </c>
      <c r="G118">
        <v>11274314.245999999</v>
      </c>
      <c r="H118">
        <v>10206844.549000001</v>
      </c>
      <c r="I118">
        <v>15182104.120999999</v>
      </c>
      <c r="J118">
        <v>28293928.742999997</v>
      </c>
      <c r="K118">
        <v>42590959.787</v>
      </c>
      <c r="L118">
        <v>46588617.852000006</v>
      </c>
      <c r="M118">
        <v>44887124.988000013</v>
      </c>
      <c r="N118">
        <v>60694145.786000006</v>
      </c>
      <c r="O118">
        <v>55217549.260000005</v>
      </c>
      <c r="P118">
        <v>132523354.185</v>
      </c>
      <c r="Q118">
        <v>166456230.76199999</v>
      </c>
      <c r="R118">
        <v>180499283.99500006</v>
      </c>
      <c r="S118">
        <v>187086212.41599998</v>
      </c>
      <c r="T118">
        <v>192966986.13399997</v>
      </c>
      <c r="U118">
        <v>190831534.16900003</v>
      </c>
      <c r="V118">
        <v>185782348.58200002</v>
      </c>
      <c r="W118">
        <v>199273791.18899998</v>
      </c>
      <c r="X118">
        <v>227422348.99699998</v>
      </c>
      <c r="Y118">
        <v>204675595.127</v>
      </c>
      <c r="Z118">
        <v>174808763.12200001</v>
      </c>
      <c r="AB118">
        <v>217457290.588</v>
      </c>
    </row>
    <row r="119" spans="1:28" x14ac:dyDescent="0.3">
      <c r="A119" t="s">
        <v>125</v>
      </c>
      <c r="B119" t="s">
        <v>5</v>
      </c>
      <c r="C119" t="s">
        <v>6</v>
      </c>
      <c r="D119" t="s">
        <v>7</v>
      </c>
      <c r="E119" t="s">
        <v>206</v>
      </c>
      <c r="F119">
        <v>27479853.498999998</v>
      </c>
      <c r="G119">
        <v>26216786.160999991</v>
      </c>
      <c r="H119">
        <v>29246359.82</v>
      </c>
      <c r="I119">
        <v>30382878.455999997</v>
      </c>
      <c r="J119">
        <v>45808465.753313802</v>
      </c>
      <c r="K119">
        <v>64290531.043863021</v>
      </c>
      <c r="L119">
        <v>65229210.706</v>
      </c>
      <c r="M119">
        <v>116101841.66824606</v>
      </c>
      <c r="N119">
        <v>150416884.75134665</v>
      </c>
      <c r="O119">
        <v>116550858.54282321</v>
      </c>
      <c r="P119">
        <v>112438373.33400001</v>
      </c>
      <c r="Q119">
        <v>171834842.89800003</v>
      </c>
      <c r="R119">
        <v>187739286.15318</v>
      </c>
      <c r="S119">
        <v>196856423.59017995</v>
      </c>
      <c r="T119">
        <v>218327843.54399991</v>
      </c>
      <c r="U119">
        <v>241317096.12199995</v>
      </c>
      <c r="V119">
        <v>201462813.31630906</v>
      </c>
      <c r="W119">
        <v>162360453.40948424</v>
      </c>
      <c r="X119">
        <v>249256729.23603329</v>
      </c>
      <c r="Y119">
        <v>216120040.493325</v>
      </c>
      <c r="Z119">
        <v>195926491.46826014</v>
      </c>
      <c r="AA119">
        <v>208681391.54016</v>
      </c>
      <c r="AB119">
        <v>250387870.18705201</v>
      </c>
    </row>
    <row r="120" spans="1:28" x14ac:dyDescent="0.3">
      <c r="A120" t="s">
        <v>126</v>
      </c>
      <c r="B120" t="s">
        <v>5</v>
      </c>
      <c r="C120" t="s">
        <v>6</v>
      </c>
      <c r="D120" t="s">
        <v>7</v>
      </c>
      <c r="E120" t="s">
        <v>206</v>
      </c>
      <c r="F120">
        <v>503992.962</v>
      </c>
      <c r="G120">
        <v>555396.88300000003</v>
      </c>
      <c r="H120">
        <v>688500.72799999989</v>
      </c>
      <c r="I120">
        <v>880062.70799999963</v>
      </c>
      <c r="J120">
        <v>1145629.003</v>
      </c>
      <c r="K120">
        <v>1521771.3189999992</v>
      </c>
      <c r="L120">
        <v>1694245.6259999997</v>
      </c>
      <c r="M120">
        <v>2416072.1279999996</v>
      </c>
      <c r="N120">
        <v>3165762.3047619029</v>
      </c>
      <c r="O120">
        <v>2011714.3020000001</v>
      </c>
      <c r="P120">
        <v>2406202.1479999996</v>
      </c>
      <c r="Q120">
        <v>2854601.6880000001</v>
      </c>
      <c r="R120">
        <v>2748150.7230000002</v>
      </c>
      <c r="S120">
        <v>2923076.7319999998</v>
      </c>
      <c r="T120">
        <v>2996856.1590000005</v>
      </c>
      <c r="U120">
        <v>1768506.1459999999</v>
      </c>
      <c r="V120">
        <v>1721240.7339999995</v>
      </c>
      <c r="W120">
        <v>2153007.929</v>
      </c>
      <c r="X120">
        <v>2630109.7039999999</v>
      </c>
      <c r="Y120">
        <v>2618214.0779999997</v>
      </c>
      <c r="Z120">
        <v>1891513.9469999997</v>
      </c>
      <c r="AA120">
        <v>2754140.5859999992</v>
      </c>
      <c r="AB120">
        <v>3422347.5489999996</v>
      </c>
    </row>
    <row r="121" spans="1:28" x14ac:dyDescent="0.3">
      <c r="A121" t="s">
        <v>127</v>
      </c>
      <c r="B121" t="s">
        <v>5</v>
      </c>
      <c r="C121" t="s">
        <v>6</v>
      </c>
      <c r="D121" t="s">
        <v>7</v>
      </c>
      <c r="E121" t="s">
        <v>206</v>
      </c>
      <c r="F121">
        <v>14627.118999999999</v>
      </c>
      <c r="G121">
        <v>15938.291000000003</v>
      </c>
      <c r="I121">
        <v>11592.804</v>
      </c>
      <c r="J121">
        <v>15697.78</v>
      </c>
      <c r="K121">
        <v>177459.128</v>
      </c>
      <c r="L121">
        <v>188074.85799999998</v>
      </c>
      <c r="M121">
        <v>27073.555000000004</v>
      </c>
      <c r="S121">
        <v>72926.834000000003</v>
      </c>
      <c r="T121">
        <v>73361.142999999996</v>
      </c>
      <c r="U121">
        <v>73361.143000000025</v>
      </c>
      <c r="V121">
        <v>59687.723000000005</v>
      </c>
      <c r="W121">
        <v>62410.983689999994</v>
      </c>
      <c r="X121">
        <v>108299.02491000001</v>
      </c>
      <c r="Y121">
        <v>75046.091870000004</v>
      </c>
      <c r="Z121">
        <v>75046.091870000004</v>
      </c>
      <c r="AA121">
        <v>121376.85196</v>
      </c>
      <c r="AB121">
        <v>146922.74643599999</v>
      </c>
    </row>
    <row r="122" spans="1:28" x14ac:dyDescent="0.3">
      <c r="A122" t="s">
        <v>128</v>
      </c>
      <c r="B122" t="s">
        <v>5</v>
      </c>
      <c r="C122" t="s">
        <v>6</v>
      </c>
      <c r="D122" t="s">
        <v>7</v>
      </c>
      <c r="E122" t="s">
        <v>206</v>
      </c>
      <c r="M122">
        <v>327000.92499999999</v>
      </c>
      <c r="N122">
        <v>327104.42299999989</v>
      </c>
      <c r="O122">
        <v>192638.70200000002</v>
      </c>
      <c r="P122">
        <v>118894.24799999999</v>
      </c>
      <c r="Q122">
        <v>263467.29700000008</v>
      </c>
      <c r="R122">
        <v>229069.37700000007</v>
      </c>
      <c r="S122">
        <v>577497.55900000001</v>
      </c>
      <c r="T122">
        <v>626973.83100000001</v>
      </c>
      <c r="U122">
        <v>516182.75099999993</v>
      </c>
      <c r="V122">
        <v>608245.19599999988</v>
      </c>
      <c r="W122">
        <v>802344.37102506135</v>
      </c>
      <c r="X122">
        <v>952063.9786977896</v>
      </c>
      <c r="Y122">
        <v>953129.13037548715</v>
      </c>
      <c r="Z122">
        <v>788804.94431005698</v>
      </c>
      <c r="AA122">
        <v>956258.54132566473</v>
      </c>
      <c r="AB122">
        <v>1213020.7794300001</v>
      </c>
    </row>
    <row r="123" spans="1:28" x14ac:dyDescent="0.3">
      <c r="A123" t="s">
        <v>129</v>
      </c>
      <c r="B123" t="s">
        <v>5</v>
      </c>
      <c r="C123" t="s">
        <v>6</v>
      </c>
      <c r="D123" t="s">
        <v>7</v>
      </c>
      <c r="E123" t="s">
        <v>206</v>
      </c>
      <c r="R123">
        <v>3470.3609999999999</v>
      </c>
      <c r="S123">
        <v>4780.2479999999996</v>
      </c>
      <c r="U123">
        <v>5450.1419999999998</v>
      </c>
      <c r="V123">
        <v>5450.1419999999998</v>
      </c>
      <c r="W123">
        <v>6664.2460000000001</v>
      </c>
      <c r="X123">
        <v>6664.2460000000001</v>
      </c>
      <c r="Y123">
        <v>5450.1419999999998</v>
      </c>
      <c r="Z123">
        <v>5450.1419999999998</v>
      </c>
      <c r="AA123">
        <v>4523.8106730159361</v>
      </c>
      <c r="AB123">
        <v>5517.4854739999992</v>
      </c>
    </row>
    <row r="124" spans="1:28" x14ac:dyDescent="0.3">
      <c r="A124" t="s">
        <v>130</v>
      </c>
      <c r="B124" t="s">
        <v>5</v>
      </c>
      <c r="C124" t="s">
        <v>6</v>
      </c>
      <c r="D124" t="s">
        <v>7</v>
      </c>
      <c r="E124" t="s">
        <v>206</v>
      </c>
      <c r="F124">
        <v>115343.46699999999</v>
      </c>
      <c r="G124">
        <v>115285.04299999999</v>
      </c>
      <c r="H124">
        <v>115285.04300000001</v>
      </c>
      <c r="I124">
        <v>189630.853</v>
      </c>
      <c r="J124">
        <v>242267.68331377502</v>
      </c>
      <c r="K124">
        <v>300033.89199999999</v>
      </c>
      <c r="L124">
        <v>248366.11099999995</v>
      </c>
      <c r="M124">
        <v>7785267.8949999996</v>
      </c>
      <c r="N124">
        <v>11469860.664999999</v>
      </c>
      <c r="O124">
        <v>187198.35899999994</v>
      </c>
      <c r="P124">
        <v>365669.81399999995</v>
      </c>
      <c r="Q124">
        <v>821800.80799999996</v>
      </c>
      <c r="R124">
        <v>827408.41399999999</v>
      </c>
      <c r="S124">
        <v>522437.29600000003</v>
      </c>
      <c r="T124">
        <v>522437.29600000003</v>
      </c>
      <c r="U124">
        <v>690428.18299999996</v>
      </c>
      <c r="V124">
        <v>455236.47699999996</v>
      </c>
      <c r="W124">
        <v>518041.74337566196</v>
      </c>
      <c r="X124">
        <v>852623.72069899994</v>
      </c>
      <c r="Y124">
        <v>724395.50076911401</v>
      </c>
      <c r="Z124">
        <v>724395.50076911401</v>
      </c>
      <c r="AA124">
        <v>514944.64162729564</v>
      </c>
      <c r="AB124">
        <v>1847770.148326</v>
      </c>
    </row>
    <row r="125" spans="1:28" x14ac:dyDescent="0.3">
      <c r="A125" t="s">
        <v>131</v>
      </c>
      <c r="B125" t="s">
        <v>5</v>
      </c>
      <c r="C125" t="s">
        <v>6</v>
      </c>
      <c r="D125" t="s">
        <v>7</v>
      </c>
      <c r="E125" t="s">
        <v>206</v>
      </c>
      <c r="F125">
        <v>30293.932999999997</v>
      </c>
      <c r="G125">
        <v>32221.81</v>
      </c>
      <c r="H125">
        <v>80658.164000000004</v>
      </c>
      <c r="I125">
        <v>94433.766000000003</v>
      </c>
      <c r="J125">
        <v>167271.29799999998</v>
      </c>
      <c r="K125">
        <v>173781.57699999999</v>
      </c>
      <c r="L125">
        <v>181850.20299999998</v>
      </c>
      <c r="M125">
        <v>242522.60000000003</v>
      </c>
      <c r="N125">
        <v>433603.14000000007</v>
      </c>
      <c r="O125">
        <v>457638.82</v>
      </c>
      <c r="P125">
        <v>457257.8600000001</v>
      </c>
      <c r="Q125">
        <v>468006.23000000004</v>
      </c>
      <c r="R125">
        <v>457336.53</v>
      </c>
      <c r="S125">
        <v>584943.70200000005</v>
      </c>
      <c r="T125">
        <v>582277.27</v>
      </c>
      <c r="U125">
        <v>739914.68962000008</v>
      </c>
      <c r="V125">
        <v>737797.86800000002</v>
      </c>
      <c r="X125">
        <v>472964.74550000002</v>
      </c>
      <c r="Y125">
        <v>565623.56154199992</v>
      </c>
      <c r="Z125">
        <v>472964.74550000002</v>
      </c>
      <c r="AA125">
        <v>662852.61501299997</v>
      </c>
      <c r="AB125">
        <v>827906.64524999994</v>
      </c>
    </row>
    <row r="126" spans="1:28" x14ac:dyDescent="0.3">
      <c r="A126" t="s">
        <v>132</v>
      </c>
      <c r="B126" t="s">
        <v>5</v>
      </c>
      <c r="C126" t="s">
        <v>6</v>
      </c>
      <c r="D126" t="s">
        <v>7</v>
      </c>
      <c r="E126" t="s">
        <v>206</v>
      </c>
      <c r="G126">
        <v>50423.752</v>
      </c>
      <c r="P126">
        <v>32605.869000000002</v>
      </c>
      <c r="Q126">
        <v>32605.869000000002</v>
      </c>
      <c r="R126">
        <v>356686.57699999999</v>
      </c>
      <c r="S126">
        <v>618082.26399999985</v>
      </c>
      <c r="T126">
        <v>614167.09697050357</v>
      </c>
      <c r="U126">
        <v>794857.28299999982</v>
      </c>
      <c r="V126">
        <v>769701.54524000012</v>
      </c>
      <c r="W126">
        <v>786982.76255199988</v>
      </c>
      <c r="X126">
        <v>841995.65344400005</v>
      </c>
      <c r="Y126">
        <v>794767.52538000001</v>
      </c>
      <c r="Z126">
        <v>811971.45872200001</v>
      </c>
      <c r="AA126">
        <v>613232.12568606983</v>
      </c>
      <c r="AB126">
        <v>869129.57293900009</v>
      </c>
    </row>
    <row r="127" spans="1:28" x14ac:dyDescent="0.3">
      <c r="A127" t="s">
        <v>133</v>
      </c>
      <c r="B127" t="s">
        <v>5</v>
      </c>
      <c r="C127" t="s">
        <v>6</v>
      </c>
      <c r="D127" t="s">
        <v>7</v>
      </c>
      <c r="E127" t="s">
        <v>206</v>
      </c>
      <c r="F127">
        <v>456388.30300000007</v>
      </c>
      <c r="G127">
        <v>477452.18999999994</v>
      </c>
      <c r="H127">
        <v>454365.13699999993</v>
      </c>
      <c r="I127">
        <v>763473.55800000019</v>
      </c>
      <c r="J127">
        <v>794802.67900000024</v>
      </c>
      <c r="K127">
        <v>832951.31</v>
      </c>
      <c r="L127">
        <v>916241.50299999991</v>
      </c>
      <c r="M127">
        <v>1408057.04</v>
      </c>
      <c r="N127">
        <v>1553839.5910000002</v>
      </c>
      <c r="O127">
        <v>2116996.4069999997</v>
      </c>
      <c r="P127">
        <v>2182327.5069999998</v>
      </c>
      <c r="Q127">
        <v>2376472.5440000002</v>
      </c>
      <c r="R127">
        <v>3020470.3720000014</v>
      </c>
      <c r="S127">
        <v>3484029.8390000006</v>
      </c>
      <c r="T127">
        <v>3499898.497</v>
      </c>
      <c r="U127">
        <v>4129449.4150000014</v>
      </c>
      <c r="V127">
        <v>2936160.0989999995</v>
      </c>
      <c r="W127">
        <v>2955651.4901270382</v>
      </c>
      <c r="X127">
        <v>4288375.3945215316</v>
      </c>
      <c r="Y127">
        <v>4078478.6296354127</v>
      </c>
      <c r="Z127">
        <v>3899073.0628437102</v>
      </c>
      <c r="AA127">
        <v>3842246.358160418</v>
      </c>
      <c r="AB127">
        <v>2999357.9617750011</v>
      </c>
    </row>
    <row r="128" spans="1:28" x14ac:dyDescent="0.3">
      <c r="A128" t="s">
        <v>134</v>
      </c>
      <c r="B128" t="s">
        <v>5</v>
      </c>
      <c r="C128" t="s">
        <v>6</v>
      </c>
      <c r="D128" t="s">
        <v>7</v>
      </c>
      <c r="E128" t="s">
        <v>206</v>
      </c>
      <c r="F128">
        <v>34367.913999999997</v>
      </c>
      <c r="I128">
        <v>25963.276000000002</v>
      </c>
      <c r="O128">
        <v>202594.959</v>
      </c>
      <c r="P128">
        <v>363687.19700000004</v>
      </c>
      <c r="Q128">
        <v>305660.31100000005</v>
      </c>
      <c r="R128">
        <v>305653.40800000011</v>
      </c>
      <c r="S128">
        <v>232766.83499999999</v>
      </c>
      <c r="T128">
        <v>783587.44400000002</v>
      </c>
      <c r="U128">
        <v>327162.13899999997</v>
      </c>
      <c r="V128">
        <v>495959.52900000004</v>
      </c>
      <c r="W128">
        <v>828262.54463999998</v>
      </c>
      <c r="X128">
        <v>418512.70008674986</v>
      </c>
      <c r="Y128">
        <v>540352.76944518974</v>
      </c>
      <c r="Z128">
        <v>680511.88102953869</v>
      </c>
      <c r="AA128">
        <v>707534.3184799999</v>
      </c>
      <c r="AB128">
        <v>412113.43404899997</v>
      </c>
    </row>
    <row r="129" spans="1:28" x14ac:dyDescent="0.3">
      <c r="A129" t="s">
        <v>135</v>
      </c>
      <c r="B129" t="s">
        <v>5</v>
      </c>
      <c r="C129" t="s">
        <v>6</v>
      </c>
      <c r="D129" t="s">
        <v>7</v>
      </c>
      <c r="E129" t="s">
        <v>206</v>
      </c>
      <c r="F129">
        <v>48579455.951000005</v>
      </c>
      <c r="G129">
        <v>41584948.284000009</v>
      </c>
      <c r="H129">
        <v>37756660.923999995</v>
      </c>
      <c r="I129">
        <v>53861276.433000013</v>
      </c>
      <c r="J129">
        <v>69230940.469999999</v>
      </c>
      <c r="K129">
        <v>80911484.954999998</v>
      </c>
      <c r="L129">
        <v>91299229.796000004</v>
      </c>
      <c r="M129">
        <v>98924763.425999999</v>
      </c>
      <c r="N129">
        <v>113344649.01499999</v>
      </c>
      <c r="O129">
        <v>81456995.340000018</v>
      </c>
      <c r="P129">
        <v>103683861.47500001</v>
      </c>
      <c r="Q129">
        <v>121008598.29699999</v>
      </c>
      <c r="R129">
        <v>122072487.16599999</v>
      </c>
      <c r="S129">
        <v>128831111.08000001</v>
      </c>
      <c r="T129">
        <v>119612603.18481001</v>
      </c>
      <c r="U129">
        <v>87502720.990932733</v>
      </c>
      <c r="V129">
        <v>92315576.956776142</v>
      </c>
      <c r="W129">
        <v>102800343.87572394</v>
      </c>
      <c r="X129">
        <v>118184649.00456804</v>
      </c>
      <c r="Y129">
        <v>118745250.52207431</v>
      </c>
      <c r="Z129">
        <v>114503158.6914885</v>
      </c>
      <c r="AA129">
        <v>146474361.47742629</v>
      </c>
      <c r="AB129">
        <v>182362199.70049503</v>
      </c>
    </row>
    <row r="130" spans="1:28" x14ac:dyDescent="0.3">
      <c r="A130" t="s">
        <v>136</v>
      </c>
      <c r="B130" t="s">
        <v>5</v>
      </c>
      <c r="C130" t="s">
        <v>6</v>
      </c>
      <c r="D130" t="s">
        <v>7</v>
      </c>
      <c r="E130" t="s">
        <v>206</v>
      </c>
      <c r="F130">
        <v>5813621.1340000005</v>
      </c>
      <c r="G130">
        <v>5952614.2919999994</v>
      </c>
      <c r="H130">
        <v>6441285.4630000014</v>
      </c>
      <c r="I130">
        <v>7670630.1639999999</v>
      </c>
      <c r="J130">
        <v>10382168.789000003</v>
      </c>
      <c r="K130">
        <v>11846426.815000001</v>
      </c>
      <c r="L130">
        <v>12216547.511999995</v>
      </c>
      <c r="M130">
        <v>13048427.138</v>
      </c>
      <c r="N130">
        <v>15584390.523</v>
      </c>
      <c r="O130">
        <v>11483572.573999999</v>
      </c>
      <c r="P130">
        <v>13551193.293999996</v>
      </c>
      <c r="Q130">
        <v>17710126.446000006</v>
      </c>
      <c r="R130">
        <v>17379520.451000001</v>
      </c>
      <c r="S130">
        <v>17303776.66</v>
      </c>
      <c r="T130">
        <v>18820879.555999991</v>
      </c>
      <c r="U130">
        <v>15450207.613000002</v>
      </c>
      <c r="V130">
        <v>14206993.24</v>
      </c>
      <c r="W130">
        <v>15172791.643088749</v>
      </c>
      <c r="X130">
        <v>17383643.807714004</v>
      </c>
      <c r="Y130">
        <v>17093347.6495656</v>
      </c>
      <c r="Z130">
        <v>15439789.407810988</v>
      </c>
      <c r="AA130">
        <v>19247105.863599129</v>
      </c>
      <c r="AB130">
        <v>17684190.693683997</v>
      </c>
    </row>
    <row r="131" spans="1:28" x14ac:dyDescent="0.3">
      <c r="A131" t="s">
        <v>137</v>
      </c>
      <c r="B131" t="s">
        <v>5</v>
      </c>
      <c r="C131" t="s">
        <v>6</v>
      </c>
      <c r="D131" t="s">
        <v>7</v>
      </c>
      <c r="E131" t="s">
        <v>206</v>
      </c>
      <c r="F131">
        <v>688368.28299999982</v>
      </c>
      <c r="G131">
        <v>731787.9870000002</v>
      </c>
      <c r="H131">
        <v>761912.74499999976</v>
      </c>
      <c r="I131">
        <v>821659.7080000001</v>
      </c>
      <c r="J131">
        <v>897319.37000000046</v>
      </c>
      <c r="K131">
        <v>1007311.1200000006</v>
      </c>
      <c r="L131">
        <v>1275127.6679999998</v>
      </c>
      <c r="M131">
        <v>1446922.9649999999</v>
      </c>
      <c r="N131">
        <v>1752961.031</v>
      </c>
      <c r="O131">
        <v>1427210.0060000001</v>
      </c>
      <c r="P131">
        <v>1882557.6929999995</v>
      </c>
      <c r="Q131">
        <v>2190450.5459999996</v>
      </c>
      <c r="R131">
        <v>2329482.7969999993</v>
      </c>
      <c r="S131">
        <v>2237051.9739999999</v>
      </c>
      <c r="T131">
        <v>2368830.9580000006</v>
      </c>
      <c r="U131">
        <v>2262304.3499999987</v>
      </c>
      <c r="V131">
        <v>2305680.0265800003</v>
      </c>
      <c r="W131">
        <v>2061767.76565</v>
      </c>
      <c r="X131">
        <v>2375583.0020699995</v>
      </c>
      <c r="Y131">
        <v>2187377.8092799988</v>
      </c>
      <c r="Z131">
        <v>1600282.98248</v>
      </c>
      <c r="AA131">
        <v>2499191.9504500004</v>
      </c>
      <c r="AB131">
        <v>2723881.3251900002</v>
      </c>
    </row>
    <row r="132" spans="1:28" x14ac:dyDescent="0.3">
      <c r="A132" t="s">
        <v>138</v>
      </c>
      <c r="B132" t="s">
        <v>5</v>
      </c>
      <c r="C132" t="s">
        <v>6</v>
      </c>
      <c r="D132" t="s">
        <v>7</v>
      </c>
      <c r="E132" t="s">
        <v>206</v>
      </c>
      <c r="G132">
        <v>10962.539999999997</v>
      </c>
      <c r="H132">
        <v>14419.121000000001</v>
      </c>
      <c r="I132">
        <v>18956.432000000001</v>
      </c>
      <c r="J132">
        <v>39201.303000000007</v>
      </c>
      <c r="K132">
        <v>25266.42</v>
      </c>
      <c r="L132">
        <v>38611.64</v>
      </c>
      <c r="M132">
        <v>77907.187999999995</v>
      </c>
      <c r="N132">
        <v>77907.187999999995</v>
      </c>
      <c r="O132">
        <v>77907.188000000009</v>
      </c>
      <c r="P132">
        <v>43867.645999999993</v>
      </c>
      <c r="Q132">
        <v>140648.15000000002</v>
      </c>
      <c r="R132">
        <v>104565.103</v>
      </c>
      <c r="S132">
        <v>87532.418000000005</v>
      </c>
      <c r="T132">
        <v>98055.979000000007</v>
      </c>
      <c r="U132">
        <v>69865.616999999998</v>
      </c>
      <c r="V132">
        <v>92898.572999999975</v>
      </c>
      <c r="W132">
        <v>50760.536053741409</v>
      </c>
      <c r="X132">
        <v>98561.705598709639</v>
      </c>
      <c r="Y132">
        <v>97293.026963678189</v>
      </c>
      <c r="Z132">
        <v>97441.753939999981</v>
      </c>
      <c r="AA132">
        <v>273083.76644169417</v>
      </c>
      <c r="AB132">
        <v>136530.71499400001</v>
      </c>
    </row>
    <row r="133" spans="1:28" x14ac:dyDescent="0.3">
      <c r="A133" t="s">
        <v>139</v>
      </c>
      <c r="B133" t="s">
        <v>5</v>
      </c>
      <c r="C133" t="s">
        <v>6</v>
      </c>
      <c r="D133" t="s">
        <v>7</v>
      </c>
      <c r="E133" t="s">
        <v>206</v>
      </c>
      <c r="F133">
        <v>57085.263000000021</v>
      </c>
      <c r="G133">
        <v>56555.288</v>
      </c>
      <c r="H133">
        <v>0</v>
      </c>
      <c r="I133">
        <v>17212.534000000003</v>
      </c>
      <c r="L133">
        <v>4928405.3219999997</v>
      </c>
      <c r="M133">
        <v>5113218.3149999995</v>
      </c>
      <c r="N133">
        <v>5566275.7899999982</v>
      </c>
      <c r="O133">
        <v>4779925.1429999992</v>
      </c>
      <c r="P133">
        <v>1230016.7010000001</v>
      </c>
      <c r="Q133">
        <v>1063003.9350000003</v>
      </c>
      <c r="R133">
        <v>856698.58599999989</v>
      </c>
      <c r="S133">
        <v>1040173.8809999998</v>
      </c>
      <c r="T133">
        <v>1777911.4899999998</v>
      </c>
      <c r="U133">
        <v>1231854.5009999999</v>
      </c>
      <c r="V133">
        <v>1263635.432</v>
      </c>
      <c r="W133">
        <v>675087.20523879991</v>
      </c>
      <c r="X133">
        <v>1620167.0411970001</v>
      </c>
      <c r="Y133">
        <v>2681699.3073000005</v>
      </c>
      <c r="Z133">
        <v>1711602.7738986919</v>
      </c>
      <c r="AA133">
        <v>1906642.8952317531</v>
      </c>
      <c r="AB133">
        <v>1478518.9638280002</v>
      </c>
    </row>
    <row r="134" spans="1:28" x14ac:dyDescent="0.3">
      <c r="A134" t="s">
        <v>140</v>
      </c>
      <c r="B134" t="s">
        <v>5</v>
      </c>
      <c r="C134" t="s">
        <v>6</v>
      </c>
      <c r="D134" t="s">
        <v>7</v>
      </c>
      <c r="E134" t="s">
        <v>206</v>
      </c>
      <c r="F134">
        <v>542109285.26700008</v>
      </c>
      <c r="G134">
        <v>497245459.21300018</v>
      </c>
      <c r="H134">
        <v>493271137.99599999</v>
      </c>
      <c r="I134">
        <v>543340709.8640002</v>
      </c>
      <c r="J134">
        <v>676163054.97899997</v>
      </c>
      <c r="K134">
        <v>764337515.18100023</v>
      </c>
      <c r="L134">
        <v>838879824.57800031</v>
      </c>
      <c r="M134">
        <v>999730398.15199971</v>
      </c>
      <c r="N134">
        <v>943602438.29799998</v>
      </c>
      <c r="O134">
        <v>751072678.15300024</v>
      </c>
      <c r="P134">
        <v>945565641.44899988</v>
      </c>
      <c r="Q134">
        <v>1065262387.5959998</v>
      </c>
      <c r="R134">
        <v>1072136439.475</v>
      </c>
      <c r="S134">
        <v>1077683919.9900002</v>
      </c>
      <c r="T134">
        <v>1169071674.0210001</v>
      </c>
      <c r="U134">
        <v>1149032993.247</v>
      </c>
      <c r="V134">
        <v>1112047325.7659998</v>
      </c>
      <c r="W134">
        <v>1177180847.8446357</v>
      </c>
      <c r="X134">
        <v>1263893388.9728084</v>
      </c>
      <c r="Y134">
        <v>1245814687.5890708</v>
      </c>
      <c r="Z134">
        <v>1223686722.3423185</v>
      </c>
      <c r="AA134">
        <v>1497505005.5834429</v>
      </c>
      <c r="AB134">
        <v>1523310948.3942258</v>
      </c>
    </row>
    <row r="135" spans="1:28" x14ac:dyDescent="0.3">
      <c r="A135" t="s">
        <v>141</v>
      </c>
      <c r="B135" t="s">
        <v>5</v>
      </c>
      <c r="C135" t="s">
        <v>6</v>
      </c>
      <c r="D135" t="s">
        <v>7</v>
      </c>
      <c r="E135" t="s">
        <v>206</v>
      </c>
      <c r="G135">
        <v>27697.297999999999</v>
      </c>
      <c r="H135">
        <v>466360.10700000002</v>
      </c>
      <c r="I135">
        <v>379994.52612000005</v>
      </c>
      <c r="J135">
        <v>544668.63500000013</v>
      </c>
      <c r="K135">
        <v>933330.022</v>
      </c>
      <c r="L135">
        <v>1106130.8050000002</v>
      </c>
      <c r="M135">
        <v>2051503.1270000003</v>
      </c>
      <c r="N135">
        <v>2602161.8550000004</v>
      </c>
      <c r="O135">
        <v>1534863.1360000004</v>
      </c>
      <c r="P135">
        <v>1849391.3429999999</v>
      </c>
      <c r="Q135">
        <v>2374530.9840000006</v>
      </c>
      <c r="R135">
        <v>2493940.7220000001</v>
      </c>
      <c r="S135">
        <v>2085690.8009999995</v>
      </c>
      <c r="T135">
        <v>3098523.8430000003</v>
      </c>
      <c r="U135">
        <v>2716506.7200000007</v>
      </c>
      <c r="V135">
        <v>2830855.5720000006</v>
      </c>
      <c r="W135">
        <v>3203330.2362600006</v>
      </c>
      <c r="X135">
        <v>3777229.6702400008</v>
      </c>
      <c r="Y135">
        <v>4146605.3512499998</v>
      </c>
      <c r="Z135">
        <v>3784801.8981400006</v>
      </c>
      <c r="AA135">
        <v>3818852.8374700006</v>
      </c>
      <c r="AB135">
        <v>5211488.3033199999</v>
      </c>
    </row>
    <row r="136" spans="1:28" x14ac:dyDescent="0.3">
      <c r="A136" t="s">
        <v>142</v>
      </c>
      <c r="B136" t="s">
        <v>5</v>
      </c>
      <c r="C136" t="s">
        <v>6</v>
      </c>
      <c r="D136" t="s">
        <v>7</v>
      </c>
      <c r="E136" t="s">
        <v>206</v>
      </c>
      <c r="F136">
        <v>26901039.057999995</v>
      </c>
      <c r="G136">
        <v>25700717.291000012</v>
      </c>
      <c r="H136">
        <v>28395999.467</v>
      </c>
      <c r="I136">
        <v>36017057.385999978</v>
      </c>
      <c r="J136">
        <v>44229338.489000015</v>
      </c>
      <c r="K136">
        <v>50914767.536000006</v>
      </c>
      <c r="L136">
        <v>59264021.046999998</v>
      </c>
      <c r="M136">
        <v>73967611.781000018</v>
      </c>
      <c r="N136">
        <v>82903685.715000004</v>
      </c>
      <c r="O136">
        <v>62583343.891000003</v>
      </c>
      <c r="P136">
        <v>69790937.946000025</v>
      </c>
      <c r="Q136">
        <v>81639630.563000023</v>
      </c>
      <c r="R136">
        <v>78044141.484000012</v>
      </c>
      <c r="S136">
        <v>80016522.595999971</v>
      </c>
      <c r="T136">
        <v>79575385.009000003</v>
      </c>
      <c r="U136">
        <v>68821600.533000022</v>
      </c>
      <c r="V136">
        <v>64822127.271000005</v>
      </c>
      <c r="W136">
        <v>68661191.101960316</v>
      </c>
      <c r="X136">
        <v>69544385.285868615</v>
      </c>
      <c r="Y136">
        <v>67938925.978242993</v>
      </c>
      <c r="Z136">
        <v>61709303.462538391</v>
      </c>
      <c r="AA136">
        <v>74665820.653100401</v>
      </c>
      <c r="AB136">
        <v>71891158.430803016</v>
      </c>
    </row>
    <row r="137" spans="1:28" x14ac:dyDescent="0.3">
      <c r="A137" t="s">
        <v>143</v>
      </c>
      <c r="B137" t="s">
        <v>5</v>
      </c>
      <c r="C137" t="s">
        <v>6</v>
      </c>
      <c r="D137" t="s">
        <v>7</v>
      </c>
      <c r="E137" t="s">
        <v>206</v>
      </c>
      <c r="S137">
        <v>213300.92599999998</v>
      </c>
      <c r="T137">
        <v>212697.927</v>
      </c>
      <c r="U137">
        <v>307121.32600000006</v>
      </c>
      <c r="V137">
        <v>2554886.1209999993</v>
      </c>
      <c r="W137">
        <v>351533.1808680633</v>
      </c>
    </row>
    <row r="138" spans="1:28" x14ac:dyDescent="0.3">
      <c r="A138" t="s">
        <v>144</v>
      </c>
      <c r="B138" t="s">
        <v>5</v>
      </c>
      <c r="C138" t="s">
        <v>6</v>
      </c>
      <c r="D138" t="s">
        <v>7</v>
      </c>
      <c r="E138" t="s">
        <v>206</v>
      </c>
      <c r="G138">
        <v>589786.31200000003</v>
      </c>
      <c r="H138">
        <v>394880.22099999996</v>
      </c>
      <c r="I138">
        <v>100707.30799999999</v>
      </c>
      <c r="J138">
        <v>560976.424</v>
      </c>
      <c r="K138">
        <v>763144.06200000003</v>
      </c>
      <c r="L138">
        <v>593262.70400000014</v>
      </c>
      <c r="M138">
        <v>1402460.2799999998</v>
      </c>
      <c r="N138">
        <v>2425621.15</v>
      </c>
      <c r="O138">
        <v>2041170.6545454541</v>
      </c>
      <c r="R138">
        <v>2840802.8270000005</v>
      </c>
      <c r="S138">
        <v>3092764.156</v>
      </c>
      <c r="T138">
        <v>3092764.1559999995</v>
      </c>
      <c r="U138">
        <v>3847367.0690000001</v>
      </c>
      <c r="V138">
        <v>3606978.7970000007</v>
      </c>
      <c r="W138">
        <v>3824924.7558867792</v>
      </c>
      <c r="X138">
        <v>3819979.7498298795</v>
      </c>
      <c r="Y138">
        <v>3869197.8572338005</v>
      </c>
      <c r="Z138">
        <v>3875129.3521486004</v>
      </c>
      <c r="AA138">
        <v>5236072.9566950118</v>
      </c>
      <c r="AB138">
        <v>4261783.0102519998</v>
      </c>
    </row>
    <row r="139" spans="1:28" x14ac:dyDescent="0.3">
      <c r="A139" t="s">
        <v>145</v>
      </c>
      <c r="B139" t="s">
        <v>5</v>
      </c>
      <c r="C139" t="s">
        <v>6</v>
      </c>
      <c r="D139" t="s">
        <v>7</v>
      </c>
      <c r="E139" t="s">
        <v>206</v>
      </c>
      <c r="I139">
        <v>0</v>
      </c>
      <c r="J139">
        <v>729502.09499999997</v>
      </c>
      <c r="K139">
        <v>0</v>
      </c>
      <c r="L139">
        <v>0</v>
      </c>
      <c r="M139">
        <v>0</v>
      </c>
      <c r="N139">
        <v>11093874.249</v>
      </c>
      <c r="O139">
        <v>7690556.7849999992</v>
      </c>
      <c r="P139">
        <v>8732707.034</v>
      </c>
      <c r="Q139">
        <v>11086516.519000001</v>
      </c>
      <c r="R139">
        <v>10751635.157</v>
      </c>
      <c r="S139">
        <v>10742423.650999999</v>
      </c>
      <c r="T139">
        <v>17096.062000000005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8576825.7388301361</v>
      </c>
      <c r="AA139">
        <v>12914960.912591582</v>
      </c>
      <c r="AB139">
        <v>15160637.284766</v>
      </c>
    </row>
    <row r="140" spans="1:28" x14ac:dyDescent="0.3">
      <c r="A140" t="s">
        <v>146</v>
      </c>
      <c r="B140" t="s">
        <v>5</v>
      </c>
      <c r="C140" t="s">
        <v>6</v>
      </c>
      <c r="D140" t="s">
        <v>7</v>
      </c>
      <c r="E140" t="s">
        <v>206</v>
      </c>
      <c r="P140">
        <v>26295.235000000004</v>
      </c>
      <c r="Q140">
        <v>26295.234999999997</v>
      </c>
      <c r="R140">
        <v>26295.235000000001</v>
      </c>
      <c r="U140">
        <v>30718.223999999998</v>
      </c>
      <c r="V140">
        <v>30486.545000000002</v>
      </c>
      <c r="W140">
        <v>30863.98072</v>
      </c>
      <c r="X140">
        <v>30863.980720000003</v>
      </c>
    </row>
    <row r="141" spans="1:28" x14ac:dyDescent="0.3">
      <c r="A141" t="s">
        <v>147</v>
      </c>
      <c r="B141" t="s">
        <v>5</v>
      </c>
      <c r="C141" t="s">
        <v>6</v>
      </c>
      <c r="D141" t="s">
        <v>7</v>
      </c>
      <c r="E141" t="s">
        <v>206</v>
      </c>
      <c r="F141">
        <v>555667.75599999994</v>
      </c>
      <c r="G141">
        <v>521770.56700000004</v>
      </c>
      <c r="H141">
        <v>633526.39899999998</v>
      </c>
      <c r="I141">
        <v>487991.56500000006</v>
      </c>
      <c r="J141">
        <v>1072605.1459999999</v>
      </c>
      <c r="K141">
        <v>1075817.1170000001</v>
      </c>
      <c r="L141">
        <v>1921812.189</v>
      </c>
      <c r="M141">
        <v>2302685.5039999997</v>
      </c>
      <c r="N141">
        <v>2607092.7310000011</v>
      </c>
      <c r="O141">
        <v>3813448.4510000013</v>
      </c>
      <c r="P141">
        <v>3981328.1339999996</v>
      </c>
      <c r="Q141">
        <v>7438448.3319999985</v>
      </c>
      <c r="R141">
        <v>3920533.9200000009</v>
      </c>
      <c r="S141">
        <v>4414380.0379999988</v>
      </c>
      <c r="T141">
        <v>8437327.6140000001</v>
      </c>
      <c r="U141">
        <v>3736201.3939999985</v>
      </c>
      <c r="V141">
        <v>7910713.6180000007</v>
      </c>
      <c r="W141">
        <v>6409754.3570000008</v>
      </c>
      <c r="X141">
        <v>8763249.6399999987</v>
      </c>
      <c r="Y141">
        <v>7650519.6009999979</v>
      </c>
      <c r="Z141">
        <v>7773421.5570000019</v>
      </c>
      <c r="AA141">
        <v>4275754.5640000002</v>
      </c>
      <c r="AB141">
        <v>4500509.0979999984</v>
      </c>
    </row>
    <row r="142" spans="1:28" x14ac:dyDescent="0.3">
      <c r="A142" t="s">
        <v>148</v>
      </c>
      <c r="B142" t="s">
        <v>5</v>
      </c>
      <c r="C142" t="s">
        <v>6</v>
      </c>
      <c r="D142" t="s">
        <v>7</v>
      </c>
      <c r="E142" t="s">
        <v>206</v>
      </c>
      <c r="F142">
        <v>1037594.0509999996</v>
      </c>
      <c r="G142">
        <v>1037594.0509999999</v>
      </c>
      <c r="H142">
        <v>1038913.6639999998</v>
      </c>
      <c r="I142">
        <v>1158438.446</v>
      </c>
      <c r="J142">
        <v>1415894.1839999999</v>
      </c>
      <c r="R142">
        <v>7134493.5720000025</v>
      </c>
      <c r="Y142">
        <v>2234556.8292921572</v>
      </c>
      <c r="Z142">
        <v>2563784.4689205419</v>
      </c>
      <c r="AA142">
        <v>2572337.4325265815</v>
      </c>
    </row>
    <row r="143" spans="1:28" x14ac:dyDescent="0.3">
      <c r="A143" t="s">
        <v>149</v>
      </c>
      <c r="B143" t="s">
        <v>5</v>
      </c>
      <c r="C143" t="s">
        <v>6</v>
      </c>
      <c r="D143" t="s">
        <v>7</v>
      </c>
      <c r="E143" t="s">
        <v>206</v>
      </c>
      <c r="F143">
        <v>58170.693999999996</v>
      </c>
      <c r="G143">
        <v>58255.287000000004</v>
      </c>
      <c r="H143">
        <v>1434.02</v>
      </c>
      <c r="I143">
        <v>113095.82900000003</v>
      </c>
      <c r="J143">
        <v>98685.887999999992</v>
      </c>
      <c r="K143">
        <v>342194.01699999999</v>
      </c>
      <c r="L143">
        <v>899848.505</v>
      </c>
      <c r="M143">
        <v>659246.43799999997</v>
      </c>
      <c r="N143">
        <v>1378496.6010000003</v>
      </c>
      <c r="O143">
        <v>946499.77400000009</v>
      </c>
      <c r="P143">
        <v>1462265.64</v>
      </c>
      <c r="Q143">
        <v>2050666.064</v>
      </c>
      <c r="R143">
        <v>1850599.2000000002</v>
      </c>
      <c r="S143">
        <v>2041951.9979999999</v>
      </c>
      <c r="T143">
        <v>1990795.5119999996</v>
      </c>
      <c r="U143">
        <v>1645851.375</v>
      </c>
      <c r="V143">
        <v>1543202.4620000001</v>
      </c>
      <c r="W143">
        <v>1310905.4469999999</v>
      </c>
      <c r="X143">
        <v>1504454.1789999998</v>
      </c>
      <c r="Y143">
        <v>1504454.1289999997</v>
      </c>
      <c r="Z143">
        <v>1227515.9700000002</v>
      </c>
      <c r="AA143">
        <v>1603201.2150000001</v>
      </c>
      <c r="AB143">
        <v>1820036.2336299997</v>
      </c>
    </row>
    <row r="144" spans="1:28" x14ac:dyDescent="0.3">
      <c r="A144" t="s">
        <v>150</v>
      </c>
      <c r="B144" t="s">
        <v>5</v>
      </c>
      <c r="C144" t="s">
        <v>6</v>
      </c>
      <c r="D144" t="s">
        <v>7</v>
      </c>
      <c r="E144" t="s">
        <v>206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105113.03799999999</v>
      </c>
      <c r="L144">
        <v>2311501.3089999994</v>
      </c>
      <c r="M144">
        <v>2981486.841</v>
      </c>
      <c r="N144">
        <v>21034993.255000003</v>
      </c>
      <c r="O144">
        <v>14623325.965000002</v>
      </c>
      <c r="P144">
        <v>20313720.236000001</v>
      </c>
      <c r="Q144">
        <v>25996200.593000006</v>
      </c>
      <c r="S144">
        <v>30082571.088999987</v>
      </c>
      <c r="T144">
        <v>30082571.08899999</v>
      </c>
      <c r="U144">
        <v>27384402.059999999</v>
      </c>
      <c r="V144">
        <v>24504904.398796003</v>
      </c>
      <c r="W144">
        <v>24890610.044709999</v>
      </c>
      <c r="X144">
        <v>26616949.325142007</v>
      </c>
      <c r="Y144">
        <v>26243182.95663701</v>
      </c>
      <c r="Z144">
        <v>26243182.956637003</v>
      </c>
      <c r="AA144">
        <v>22236305.573660005</v>
      </c>
      <c r="AB144">
        <v>35299317.618239999</v>
      </c>
    </row>
    <row r="145" spans="1:28" x14ac:dyDescent="0.3">
      <c r="A145" t="s">
        <v>151</v>
      </c>
      <c r="B145" t="s">
        <v>5</v>
      </c>
      <c r="C145" t="s">
        <v>6</v>
      </c>
      <c r="D145" t="s">
        <v>7</v>
      </c>
      <c r="E145" t="s">
        <v>206</v>
      </c>
      <c r="F145">
        <v>15108097.146999998</v>
      </c>
      <c r="G145">
        <v>15686164.916000001</v>
      </c>
      <c r="H145">
        <v>21328437.732999999</v>
      </c>
      <c r="I145">
        <v>20978363.971000001</v>
      </c>
      <c r="J145">
        <v>25562766.933999997</v>
      </c>
      <c r="K145">
        <v>25644984.419999998</v>
      </c>
      <c r="L145">
        <v>25644984.420000002</v>
      </c>
      <c r="M145">
        <v>25988742.772</v>
      </c>
      <c r="N145">
        <v>14141608.943</v>
      </c>
      <c r="O145">
        <v>14109086.899</v>
      </c>
      <c r="P145">
        <v>14150572.184</v>
      </c>
      <c r="Q145">
        <v>23953179.127000004</v>
      </c>
      <c r="R145">
        <v>23953179.127000004</v>
      </c>
      <c r="S145">
        <v>23954225.544</v>
      </c>
      <c r="T145">
        <v>23954225.544</v>
      </c>
      <c r="U145">
        <v>23954225.544</v>
      </c>
      <c r="V145">
        <v>24091216.372000001</v>
      </c>
      <c r="W145">
        <v>23954225.544</v>
      </c>
      <c r="X145">
        <v>17850708.63437964</v>
      </c>
      <c r="Y145">
        <v>40963599.394000001</v>
      </c>
      <c r="Z145">
        <v>40798942.001999997</v>
      </c>
      <c r="AA145">
        <v>42930782.596999995</v>
      </c>
      <c r="AB145">
        <v>47325495.981000006</v>
      </c>
    </row>
    <row r="146" spans="1:28" x14ac:dyDescent="0.3">
      <c r="A146" t="s">
        <v>152</v>
      </c>
      <c r="B146" t="s">
        <v>5</v>
      </c>
      <c r="C146" t="s">
        <v>6</v>
      </c>
      <c r="D146" t="s">
        <v>7</v>
      </c>
      <c r="E146" t="s">
        <v>206</v>
      </c>
      <c r="F146">
        <v>7432714</v>
      </c>
      <c r="G146">
        <v>9089071</v>
      </c>
      <c r="H146">
        <v>8973086</v>
      </c>
      <c r="I146">
        <v>11127705</v>
      </c>
      <c r="J146">
        <v>12997282.539000001</v>
      </c>
      <c r="K146">
        <v>16580837.434999999</v>
      </c>
      <c r="L146">
        <v>19411257.265000004</v>
      </c>
      <c r="M146">
        <v>24161439.558999997</v>
      </c>
      <c r="N146">
        <v>34104055.775999993</v>
      </c>
      <c r="O146">
        <v>22357151.438000001</v>
      </c>
      <c r="P146">
        <v>29791386.683999989</v>
      </c>
      <c r="Q146">
        <v>37624336.458999999</v>
      </c>
      <c r="R146">
        <v>38984435.809</v>
      </c>
      <c r="S146">
        <v>38464371.781999983</v>
      </c>
      <c r="T146">
        <v>39988443.232000001</v>
      </c>
      <c r="U146">
        <v>29970483.286999997</v>
      </c>
      <c r="V146">
        <v>28379178.164000001</v>
      </c>
      <c r="W146">
        <v>34117875.11999999</v>
      </c>
      <c r="X146">
        <v>44084697.80999998</v>
      </c>
      <c r="Y146">
        <v>40209638.022000007</v>
      </c>
      <c r="Z146">
        <v>39858847.699999996</v>
      </c>
      <c r="AA146">
        <v>52991978.613000005</v>
      </c>
      <c r="AB146">
        <v>64037856.934</v>
      </c>
    </row>
    <row r="147" spans="1:28" x14ac:dyDescent="0.3">
      <c r="A147" t="s">
        <v>153</v>
      </c>
      <c r="B147" t="s">
        <v>5</v>
      </c>
      <c r="C147" t="s">
        <v>6</v>
      </c>
      <c r="D147" t="s">
        <v>7</v>
      </c>
      <c r="E147" t="s">
        <v>206</v>
      </c>
      <c r="F147">
        <v>4143504.7719999999</v>
      </c>
      <c r="G147">
        <v>4212854.1910000006</v>
      </c>
      <c r="H147">
        <v>3577026.8680000007</v>
      </c>
      <c r="I147">
        <v>4325049.8989999993</v>
      </c>
      <c r="J147">
        <v>6431266.0590000004</v>
      </c>
      <c r="K147">
        <v>7990993.4129999997</v>
      </c>
      <c r="L147">
        <v>9607845.6450000033</v>
      </c>
      <c r="M147">
        <v>10880353.840000002</v>
      </c>
      <c r="N147">
        <v>14601483.501999995</v>
      </c>
      <c r="O147">
        <v>8617066.5669999979</v>
      </c>
      <c r="P147">
        <v>10563490.692999996</v>
      </c>
      <c r="Q147">
        <v>13649080.366000002</v>
      </c>
      <c r="R147">
        <v>13957307.552000001</v>
      </c>
      <c r="S147">
        <v>13825192.295000004</v>
      </c>
      <c r="T147">
        <v>11974475.172999995</v>
      </c>
      <c r="U147">
        <v>9098640.2170526274</v>
      </c>
      <c r="V147">
        <v>8065436.3154051108</v>
      </c>
      <c r="W147">
        <v>10462962.325686375</v>
      </c>
      <c r="X147">
        <v>13558100.207166679</v>
      </c>
      <c r="Y147">
        <v>11636723.149601631</v>
      </c>
      <c r="Z147">
        <v>9211529.8671339974</v>
      </c>
      <c r="AA147">
        <v>13016356.037335943</v>
      </c>
      <c r="AB147">
        <v>19024704.098119993</v>
      </c>
    </row>
    <row r="148" spans="1:28" x14ac:dyDescent="0.3">
      <c r="A148" t="s">
        <v>154</v>
      </c>
      <c r="B148" t="s">
        <v>5</v>
      </c>
      <c r="C148" t="s">
        <v>6</v>
      </c>
      <c r="D148" t="s">
        <v>7</v>
      </c>
      <c r="E148" t="s">
        <v>206</v>
      </c>
      <c r="H148">
        <v>0</v>
      </c>
      <c r="I148">
        <v>348939.03599999996</v>
      </c>
      <c r="J148">
        <v>350964.57599999994</v>
      </c>
      <c r="K148">
        <v>348002.60499999992</v>
      </c>
      <c r="L148">
        <v>474798.99599999998</v>
      </c>
      <c r="M148">
        <v>3784306.3249999993</v>
      </c>
      <c r="N148">
        <v>3425272.0320000001</v>
      </c>
      <c r="P148">
        <v>4220807.7390000001</v>
      </c>
      <c r="R148">
        <v>2923546.2749999999</v>
      </c>
      <c r="S148">
        <v>2676487.952</v>
      </c>
      <c r="T148">
        <v>4349626.8109999998</v>
      </c>
      <c r="U148">
        <v>4704315.8650000002</v>
      </c>
      <c r="V148">
        <v>4704315.8650000002</v>
      </c>
      <c r="W148">
        <v>4466288.7601053603</v>
      </c>
      <c r="X148">
        <v>6399819.0267289495</v>
      </c>
      <c r="Y148">
        <v>7459462.1138819288</v>
      </c>
      <c r="Z148">
        <v>5157690.4988956684</v>
      </c>
      <c r="AA148">
        <v>5420345.3282590704</v>
      </c>
      <c r="AB148">
        <v>4983672.5969279986</v>
      </c>
    </row>
    <row r="149" spans="1:28" x14ac:dyDescent="0.3">
      <c r="A149" t="s">
        <v>155</v>
      </c>
      <c r="B149" t="s">
        <v>5</v>
      </c>
      <c r="C149" t="s">
        <v>6</v>
      </c>
      <c r="D149" t="s">
        <v>7</v>
      </c>
      <c r="E149" t="s">
        <v>206</v>
      </c>
      <c r="G149">
        <v>2176196.9840000002</v>
      </c>
      <c r="J149">
        <v>4919192.4159999993</v>
      </c>
      <c r="K149">
        <v>6696060.2410000004</v>
      </c>
      <c r="M149">
        <v>11104011.01</v>
      </c>
      <c r="N149">
        <v>14971392.199999999</v>
      </c>
      <c r="O149">
        <v>7932665.8430000003</v>
      </c>
      <c r="P149">
        <v>9183111.1149999984</v>
      </c>
      <c r="Q149">
        <v>11026828.385000002</v>
      </c>
      <c r="R149">
        <v>9808561.3700000048</v>
      </c>
      <c r="S149">
        <v>9197794.0150000006</v>
      </c>
      <c r="T149">
        <v>9817796.1349999998</v>
      </c>
      <c r="U149">
        <v>6676387.1659999993</v>
      </c>
      <c r="V149">
        <v>6946741.8560000006</v>
      </c>
      <c r="W149">
        <v>8162327.3361500017</v>
      </c>
      <c r="X149">
        <v>10357785.39645</v>
      </c>
      <c r="Y149">
        <v>10061689.199249998</v>
      </c>
      <c r="Z149">
        <v>8973462.2517499998</v>
      </c>
      <c r="AA149">
        <v>12727674.947220003</v>
      </c>
      <c r="AB149">
        <v>16647604.534579996</v>
      </c>
    </row>
    <row r="150" spans="1:28" x14ac:dyDescent="0.3">
      <c r="A150" t="s">
        <v>156</v>
      </c>
      <c r="B150" t="s">
        <v>5</v>
      </c>
      <c r="C150" t="s">
        <v>6</v>
      </c>
      <c r="D150" t="s">
        <v>7</v>
      </c>
      <c r="E150" t="s">
        <v>206</v>
      </c>
      <c r="G150">
        <v>771839.19099999988</v>
      </c>
      <c r="H150">
        <v>644884.28899999999</v>
      </c>
      <c r="K150">
        <v>2063191.0329999998</v>
      </c>
      <c r="M150">
        <v>24685338.134</v>
      </c>
      <c r="N150">
        <v>39817231.712000005</v>
      </c>
      <c r="O150">
        <v>28231677.577</v>
      </c>
      <c r="P150">
        <v>38610992.106999993</v>
      </c>
      <c r="Q150">
        <v>48053863.273999996</v>
      </c>
      <c r="R150">
        <v>54241525.796999998</v>
      </c>
      <c r="S150">
        <v>53285964.109000012</v>
      </c>
      <c r="T150">
        <v>76217343.878000021</v>
      </c>
      <c r="U150">
        <v>41450549.118000001</v>
      </c>
      <c r="V150">
        <v>45023159.549000002</v>
      </c>
      <c r="W150">
        <v>56588955.7447</v>
      </c>
      <c r="X150">
        <v>54872226.208369993</v>
      </c>
      <c r="Y150">
        <v>54714427.130670004</v>
      </c>
      <c r="Z150">
        <v>54788279.139910005</v>
      </c>
      <c r="AA150">
        <v>66793022.019548088</v>
      </c>
    </row>
    <row r="151" spans="1:28" x14ac:dyDescent="0.3">
      <c r="A151" t="s">
        <v>157</v>
      </c>
      <c r="B151" t="s">
        <v>5</v>
      </c>
      <c r="C151" t="s">
        <v>6</v>
      </c>
      <c r="D151" t="s">
        <v>7</v>
      </c>
      <c r="E151" t="s">
        <v>206</v>
      </c>
      <c r="G151">
        <v>40556.373</v>
      </c>
      <c r="H151">
        <v>32676.391</v>
      </c>
      <c r="I151">
        <v>19453.424000000003</v>
      </c>
      <c r="J151">
        <v>34440.967000000004</v>
      </c>
      <c r="K151">
        <v>77968.44</v>
      </c>
      <c r="L151">
        <v>106683.53700000001</v>
      </c>
      <c r="M151">
        <v>133856.59299999996</v>
      </c>
      <c r="N151">
        <v>269743.06599999999</v>
      </c>
      <c r="O151">
        <v>396897.272</v>
      </c>
      <c r="P151">
        <v>410299.72799999994</v>
      </c>
      <c r="Q151">
        <v>461750.38400000008</v>
      </c>
      <c r="R151">
        <v>564254.53799999994</v>
      </c>
      <c r="S151">
        <v>573582.21099999989</v>
      </c>
      <c r="T151">
        <v>580220.35899999994</v>
      </c>
      <c r="U151">
        <v>646710.57699999982</v>
      </c>
      <c r="V151">
        <v>631937.38400000008</v>
      </c>
      <c r="W151">
        <v>823902.64694738877</v>
      </c>
      <c r="X151">
        <v>475635.26698656369</v>
      </c>
      <c r="Y151">
        <v>866557.59529942018</v>
      </c>
      <c r="Z151">
        <v>874969.72575287602</v>
      </c>
      <c r="AA151">
        <v>833603.64223582181</v>
      </c>
      <c r="AB151">
        <v>517136.71156399994</v>
      </c>
    </row>
    <row r="152" spans="1:28" x14ac:dyDescent="0.3">
      <c r="A152" t="s">
        <v>158</v>
      </c>
      <c r="B152" t="s">
        <v>5</v>
      </c>
      <c r="C152" t="s">
        <v>6</v>
      </c>
      <c r="D152" t="s">
        <v>7</v>
      </c>
      <c r="E152" t="s">
        <v>206</v>
      </c>
      <c r="Q152">
        <v>46670.077999999994</v>
      </c>
      <c r="R152">
        <v>40065.080999999991</v>
      </c>
      <c r="S152">
        <v>46504.319000000003</v>
      </c>
      <c r="T152">
        <v>46611.371000000006</v>
      </c>
      <c r="U152">
        <v>48753.089000000007</v>
      </c>
      <c r="V152">
        <v>43349.012000000002</v>
      </c>
      <c r="W152">
        <v>50800.481766935998</v>
      </c>
      <c r="X152">
        <v>53076.456443127274</v>
      </c>
      <c r="Y152">
        <v>54949.557445512488</v>
      </c>
    </row>
    <row r="153" spans="1:28" x14ac:dyDescent="0.3">
      <c r="A153" t="s">
        <v>159</v>
      </c>
      <c r="B153" t="s">
        <v>5</v>
      </c>
      <c r="C153" t="s">
        <v>6</v>
      </c>
      <c r="D153" t="s">
        <v>7</v>
      </c>
      <c r="E153" t="s">
        <v>206</v>
      </c>
      <c r="S153">
        <v>6616.3690000000006</v>
      </c>
      <c r="T153">
        <v>7370.1860000000006</v>
      </c>
      <c r="U153">
        <v>3360.3339999999998</v>
      </c>
      <c r="V153">
        <v>3510.1120000000001</v>
      </c>
      <c r="X153">
        <v>3361.8256083023834</v>
      </c>
      <c r="Y153">
        <v>3402.7828362595114</v>
      </c>
    </row>
    <row r="154" spans="1:28" x14ac:dyDescent="0.3">
      <c r="A154" t="s">
        <v>160</v>
      </c>
      <c r="B154" t="s">
        <v>5</v>
      </c>
      <c r="C154" t="s">
        <v>6</v>
      </c>
      <c r="D154" t="s">
        <v>7</v>
      </c>
      <c r="E154" t="s">
        <v>206</v>
      </c>
      <c r="F154">
        <v>3387717.9249999998</v>
      </c>
      <c r="G154">
        <v>3016379.0460000006</v>
      </c>
      <c r="H154">
        <v>3107629.9149999996</v>
      </c>
      <c r="I154">
        <v>4208096.2180000003</v>
      </c>
      <c r="J154">
        <v>5254113.7650000006</v>
      </c>
      <c r="K154">
        <v>7963854.5640000002</v>
      </c>
      <c r="L154">
        <v>8458910.6600000001</v>
      </c>
      <c r="M154">
        <v>16810308.989999998</v>
      </c>
      <c r="N154">
        <v>16885252.842</v>
      </c>
      <c r="O154">
        <v>14977035.058</v>
      </c>
      <c r="P154">
        <v>23016450.864999998</v>
      </c>
      <c r="Q154">
        <v>28314123.713999998</v>
      </c>
      <c r="R154">
        <v>32247628.099999998</v>
      </c>
      <c r="S154">
        <v>32247628.099999998</v>
      </c>
      <c r="T154">
        <v>38960647.236000001</v>
      </c>
      <c r="U154">
        <v>36249488.174000002</v>
      </c>
      <c r="V154">
        <v>29084550.222309005</v>
      </c>
      <c r="W154">
        <v>21966062.072849479</v>
      </c>
      <c r="X154">
        <v>34198472.013167001</v>
      </c>
      <c r="Y154">
        <v>35494556.099156998</v>
      </c>
      <c r="Z154">
        <v>28242089.144804068</v>
      </c>
      <c r="AB154">
        <v>30562600.443499997</v>
      </c>
    </row>
    <row r="155" spans="1:28" x14ac:dyDescent="0.3">
      <c r="A155" t="s">
        <v>161</v>
      </c>
      <c r="B155" t="s">
        <v>5</v>
      </c>
      <c r="C155" t="s">
        <v>6</v>
      </c>
      <c r="D155" t="s">
        <v>7</v>
      </c>
      <c r="E155" t="s">
        <v>206</v>
      </c>
      <c r="G155">
        <v>236965.78899999999</v>
      </c>
      <c r="H155">
        <v>492444.58100000006</v>
      </c>
      <c r="I155">
        <v>379125.31799999991</v>
      </c>
      <c r="J155">
        <v>453166.93700000003</v>
      </c>
      <c r="K155">
        <v>507547.91200000007</v>
      </c>
      <c r="L155">
        <v>293212.00199999998</v>
      </c>
      <c r="M155">
        <v>943510.90200000012</v>
      </c>
      <c r="N155">
        <v>943510.90200000012</v>
      </c>
      <c r="O155">
        <v>562322.29799999995</v>
      </c>
      <c r="P155">
        <v>609823.37999999989</v>
      </c>
      <c r="Q155">
        <v>852938.72699999996</v>
      </c>
      <c r="R155">
        <v>1091531.0619999999</v>
      </c>
      <c r="S155">
        <v>1091531.0619999999</v>
      </c>
      <c r="T155">
        <v>1055331.1669999999</v>
      </c>
      <c r="U155">
        <v>763247.86899999995</v>
      </c>
      <c r="V155">
        <v>755971.326</v>
      </c>
      <c r="W155">
        <v>168393.13255736386</v>
      </c>
      <c r="X155">
        <v>300780.25704012054</v>
      </c>
      <c r="Y155">
        <v>842069.93782294681</v>
      </c>
      <c r="Z155">
        <v>964674.35600405489</v>
      </c>
      <c r="AA155">
        <v>1082247.2661530268</v>
      </c>
      <c r="AB155">
        <v>1075130.5229240002</v>
      </c>
    </row>
    <row r="156" spans="1:28" x14ac:dyDescent="0.3">
      <c r="A156" t="s">
        <v>162</v>
      </c>
      <c r="B156" t="s">
        <v>5</v>
      </c>
      <c r="C156" t="s">
        <v>6</v>
      </c>
      <c r="D156" t="s">
        <v>7</v>
      </c>
      <c r="E156" t="s">
        <v>206</v>
      </c>
      <c r="G156">
        <v>71624.722999999998</v>
      </c>
      <c r="H156">
        <v>0</v>
      </c>
      <c r="M156">
        <v>295310.68899999995</v>
      </c>
      <c r="N156">
        <v>413032.15800000005</v>
      </c>
      <c r="O156">
        <v>236050.18</v>
      </c>
      <c r="P156">
        <v>304453.32499999995</v>
      </c>
      <c r="Q156">
        <v>285979.45800000004</v>
      </c>
      <c r="S156">
        <v>318262.94400000002</v>
      </c>
      <c r="U156">
        <v>219218.323</v>
      </c>
      <c r="V156">
        <v>178329.89600000001</v>
      </c>
      <c r="W156">
        <v>192647.40599999999</v>
      </c>
      <c r="X156">
        <v>191545.299</v>
      </c>
      <c r="AA156">
        <v>464006.19199999998</v>
      </c>
    </row>
    <row r="157" spans="1:28" x14ac:dyDescent="0.3">
      <c r="A157" t="s">
        <v>163</v>
      </c>
      <c r="B157" t="s">
        <v>5</v>
      </c>
      <c r="C157" t="s">
        <v>6</v>
      </c>
      <c r="D157" t="s">
        <v>7</v>
      </c>
      <c r="E157" t="s">
        <v>206</v>
      </c>
      <c r="F157">
        <v>9765.4779999999992</v>
      </c>
      <c r="G157">
        <v>15531.076000000003</v>
      </c>
      <c r="K157">
        <v>310720.82699999999</v>
      </c>
      <c r="L157">
        <v>561272.13100000005</v>
      </c>
      <c r="M157">
        <v>674020.95599999966</v>
      </c>
      <c r="U157">
        <v>652637.90900000022</v>
      </c>
      <c r="V157">
        <v>1202899.443</v>
      </c>
      <c r="W157">
        <v>1272437.4110000001</v>
      </c>
      <c r="X157">
        <v>656058.00448999996</v>
      </c>
      <c r="Y157">
        <v>989454.70191477612</v>
      </c>
      <c r="Z157">
        <v>989454.70191477612</v>
      </c>
      <c r="AA157">
        <v>1115100.6826575603</v>
      </c>
      <c r="AB157">
        <v>1609886.2237590002</v>
      </c>
    </row>
    <row r="158" spans="1:28" x14ac:dyDescent="0.3">
      <c r="A158" t="s">
        <v>164</v>
      </c>
      <c r="B158" t="s">
        <v>5</v>
      </c>
      <c r="C158" t="s">
        <v>6</v>
      </c>
      <c r="D158" t="s">
        <v>7</v>
      </c>
      <c r="E158" t="s">
        <v>206</v>
      </c>
      <c r="T158">
        <v>2134.1489999999999</v>
      </c>
      <c r="U158">
        <v>2448.1390000000001</v>
      </c>
      <c r="V158">
        <v>15762.575000000001</v>
      </c>
      <c r="X158">
        <v>41402.535654435444</v>
      </c>
    </row>
    <row r="159" spans="1:28" x14ac:dyDescent="0.3">
      <c r="A159" t="s">
        <v>165</v>
      </c>
      <c r="B159" t="s">
        <v>5</v>
      </c>
      <c r="C159" t="s">
        <v>6</v>
      </c>
      <c r="D159" t="s">
        <v>7</v>
      </c>
      <c r="E159" t="s">
        <v>206</v>
      </c>
      <c r="F159">
        <v>133376812.27099997</v>
      </c>
      <c r="G159">
        <v>114777361.67199999</v>
      </c>
      <c r="H159">
        <v>115037507.62199998</v>
      </c>
      <c r="I159">
        <v>134746394.61999995</v>
      </c>
      <c r="J159">
        <v>172020689.17799997</v>
      </c>
      <c r="K159">
        <v>198201544.116</v>
      </c>
      <c r="L159">
        <v>233868569.96499997</v>
      </c>
      <c r="M159">
        <v>256103857.59399995</v>
      </c>
      <c r="N159">
        <v>310485680.42999995</v>
      </c>
      <c r="O159">
        <v>238420934.40599984</v>
      </c>
      <c r="P159">
        <v>302205025.59200007</v>
      </c>
      <c r="Q159">
        <v>361338806.63199991</v>
      </c>
      <c r="R159">
        <v>372692885.09400004</v>
      </c>
      <c r="S159">
        <v>366808520.20899999</v>
      </c>
      <c r="T159">
        <v>366808520.20899999</v>
      </c>
      <c r="U159">
        <v>292015880.14999998</v>
      </c>
      <c r="V159">
        <v>278179767.09899992</v>
      </c>
      <c r="W159">
        <v>324541843.44697464</v>
      </c>
      <c r="X159">
        <v>324541843.44697458</v>
      </c>
      <c r="Y159">
        <v>305027329.40361899</v>
      </c>
      <c r="Z159">
        <v>292058385.64539284</v>
      </c>
      <c r="AA159">
        <v>291221530.26544076</v>
      </c>
      <c r="AB159">
        <v>404990483.77243793</v>
      </c>
    </row>
    <row r="160" spans="1:28" x14ac:dyDescent="0.3">
      <c r="A160" t="s">
        <v>166</v>
      </c>
      <c r="B160" t="s">
        <v>5</v>
      </c>
      <c r="C160" t="s">
        <v>6</v>
      </c>
      <c r="D160" t="s">
        <v>7</v>
      </c>
      <c r="E160" t="s">
        <v>206</v>
      </c>
      <c r="F160">
        <v>3848504.7059999998</v>
      </c>
      <c r="G160">
        <v>4053151.1010000003</v>
      </c>
      <c r="H160">
        <v>4530057.4960000003</v>
      </c>
      <c r="I160">
        <v>5431089.4199999999</v>
      </c>
      <c r="J160">
        <v>4841803.4890000001</v>
      </c>
      <c r="K160">
        <v>6324119.2859999994</v>
      </c>
      <c r="L160">
        <v>8599205.8740000017</v>
      </c>
      <c r="M160">
        <v>9935493.1539999973</v>
      </c>
      <c r="N160">
        <v>12793552.489</v>
      </c>
      <c r="O160">
        <v>9823874.6849999931</v>
      </c>
      <c r="P160">
        <v>12561455.566198252</v>
      </c>
      <c r="Q160">
        <v>17335156.532920044</v>
      </c>
      <c r="R160">
        <v>17454755.68764906</v>
      </c>
      <c r="S160">
        <v>18248965.097818889</v>
      </c>
      <c r="T160">
        <v>16617992.288482999</v>
      </c>
      <c r="U160">
        <v>14001538.941965001</v>
      </c>
      <c r="V160">
        <v>13646429.223875001</v>
      </c>
      <c r="W160">
        <v>15303841.407740999</v>
      </c>
      <c r="X160">
        <v>17050445.037009999</v>
      </c>
      <c r="Y160">
        <v>15770077.039421</v>
      </c>
      <c r="Z160">
        <v>14789552.837576998</v>
      </c>
      <c r="AA160">
        <v>20309679.580271002</v>
      </c>
      <c r="AB160">
        <v>24192987.293249007</v>
      </c>
    </row>
    <row r="161" spans="1:28" x14ac:dyDescent="0.3">
      <c r="A161" t="s">
        <v>167</v>
      </c>
      <c r="B161" t="s">
        <v>5</v>
      </c>
      <c r="C161" t="s">
        <v>6</v>
      </c>
      <c r="D161" t="s">
        <v>7</v>
      </c>
      <c r="E161" t="s">
        <v>206</v>
      </c>
      <c r="G161">
        <v>1037015.6779999998</v>
      </c>
      <c r="H161">
        <v>1132378.1329999999</v>
      </c>
      <c r="I161">
        <v>1454140.99</v>
      </c>
      <c r="J161">
        <v>1464467.4160000002</v>
      </c>
      <c r="K161">
        <v>1706160.5269999995</v>
      </c>
      <c r="L161">
        <v>2100950.4740000004</v>
      </c>
      <c r="M161">
        <v>2626763.8890000004</v>
      </c>
      <c r="N161">
        <v>2888770.0390000003</v>
      </c>
      <c r="O161">
        <v>2302745.8359999992</v>
      </c>
      <c r="P161">
        <v>2680806.8330000001</v>
      </c>
      <c r="Q161">
        <v>3056753.9759999993</v>
      </c>
      <c r="R161">
        <v>2594146.6030000006</v>
      </c>
      <c r="S161">
        <v>2503014.051</v>
      </c>
      <c r="T161">
        <v>2712608.8310000007</v>
      </c>
      <c r="U161">
        <v>2361947.2920000004</v>
      </c>
      <c r="V161">
        <v>2486614.5547700003</v>
      </c>
      <c r="W161">
        <v>2768051.7673500003</v>
      </c>
      <c r="X161">
        <v>3656630.5610399996</v>
      </c>
      <c r="Y161">
        <v>5739399.3104099995</v>
      </c>
      <c r="Z161">
        <v>7372112.2794700004</v>
      </c>
      <c r="AA161">
        <v>8306342.9329279959</v>
      </c>
      <c r="AB161">
        <v>11075346.986260997</v>
      </c>
    </row>
    <row r="162" spans="1:28" x14ac:dyDescent="0.3">
      <c r="A162" t="s">
        <v>168</v>
      </c>
      <c r="B162" t="s">
        <v>5</v>
      </c>
      <c r="C162" t="s">
        <v>6</v>
      </c>
      <c r="D162" t="s">
        <v>7</v>
      </c>
      <c r="E162" t="s">
        <v>206</v>
      </c>
      <c r="L162">
        <v>0</v>
      </c>
      <c r="M162">
        <v>0</v>
      </c>
      <c r="N162">
        <v>1926.3440000000001</v>
      </c>
      <c r="P162">
        <v>0</v>
      </c>
      <c r="Q162">
        <v>0</v>
      </c>
      <c r="R162">
        <v>41977.999187514426</v>
      </c>
      <c r="S162">
        <v>0</v>
      </c>
      <c r="U162">
        <v>49137.482000000004</v>
      </c>
      <c r="V162">
        <v>44990.681000000004</v>
      </c>
      <c r="W162">
        <v>49554.994280398983</v>
      </c>
      <c r="X162">
        <v>49554.994280398983</v>
      </c>
    </row>
    <row r="163" spans="1:28" x14ac:dyDescent="0.3">
      <c r="A163" t="s">
        <v>169</v>
      </c>
      <c r="B163" t="s">
        <v>5</v>
      </c>
      <c r="C163" t="s">
        <v>6</v>
      </c>
      <c r="D163" t="s">
        <v>7</v>
      </c>
      <c r="E163" t="s">
        <v>206</v>
      </c>
      <c r="F163">
        <v>15626832.748000003</v>
      </c>
      <c r="G163">
        <v>14885936.835000001</v>
      </c>
      <c r="H163">
        <v>14753088.505999997</v>
      </c>
      <c r="I163">
        <v>19466538.219000001</v>
      </c>
      <c r="J163">
        <v>27334485.137000002</v>
      </c>
      <c r="K163">
        <v>30325676.950999998</v>
      </c>
      <c r="L163">
        <v>37628263.529000007</v>
      </c>
      <c r="M163">
        <v>43825279.787000015</v>
      </c>
      <c r="N163">
        <v>50494685.057999991</v>
      </c>
      <c r="O163">
        <v>35490380.500999995</v>
      </c>
      <c r="P163">
        <v>44620608.409000002</v>
      </c>
      <c r="Q163">
        <v>55212956.427999996</v>
      </c>
      <c r="R163">
        <v>56735341.986000001</v>
      </c>
      <c r="S163">
        <v>56683849.396000013</v>
      </c>
      <c r="T163">
        <v>56084321.45099999</v>
      </c>
      <c r="U163">
        <v>41990756.826999992</v>
      </c>
      <c r="V163">
        <v>39426947.754000001</v>
      </c>
      <c r="W163">
        <v>40959029.256521888</v>
      </c>
      <c r="X163">
        <v>47402441.865856521</v>
      </c>
      <c r="Y163">
        <v>43997191.059292078</v>
      </c>
      <c r="Z163">
        <v>34287386.671894848</v>
      </c>
      <c r="AA163">
        <v>34009367.132936597</v>
      </c>
      <c r="AB163">
        <v>43501858.178368002</v>
      </c>
    </row>
    <row r="164" spans="1:28" x14ac:dyDescent="0.3">
      <c r="A164" t="s">
        <v>170</v>
      </c>
      <c r="B164" t="s">
        <v>5</v>
      </c>
      <c r="C164" t="s">
        <v>6</v>
      </c>
      <c r="D164" t="s">
        <v>7</v>
      </c>
      <c r="E164" t="s">
        <v>206</v>
      </c>
      <c r="F164">
        <v>5858984.489000001</v>
      </c>
      <c r="G164">
        <v>4342203.4670000011</v>
      </c>
      <c r="H164">
        <v>2083541.6590000002</v>
      </c>
      <c r="I164">
        <v>4629094.2899999982</v>
      </c>
      <c r="J164">
        <v>5701907.936999999</v>
      </c>
      <c r="K164">
        <v>15144052.964999998</v>
      </c>
      <c r="L164">
        <v>19526967.880999997</v>
      </c>
      <c r="M164">
        <v>23730600.691999998</v>
      </c>
      <c r="N164">
        <v>47334533.575190589</v>
      </c>
      <c r="O164">
        <v>91654430.808000043</v>
      </c>
      <c r="P164">
        <v>66284321.75599999</v>
      </c>
      <c r="Q164">
        <v>74561595.037</v>
      </c>
      <c r="R164">
        <v>189544822.3619999</v>
      </c>
      <c r="S164">
        <v>189744752.85599965</v>
      </c>
      <c r="T164">
        <v>174853202.52600008</v>
      </c>
      <c r="U164">
        <v>119679760.22400001</v>
      </c>
      <c r="V164">
        <v>110592100.67100005</v>
      </c>
      <c r="W164">
        <v>131579904.24112667</v>
      </c>
      <c r="X164">
        <v>203457588.31877908</v>
      </c>
      <c r="Y164">
        <v>147663474.52603871</v>
      </c>
      <c r="Z164">
        <v>40957818.423436686</v>
      </c>
      <c r="AA164">
        <v>66559463.349169448</v>
      </c>
      <c r="AB164">
        <v>65306496.596854731</v>
      </c>
    </row>
    <row r="165" spans="1:28" x14ac:dyDescent="0.3">
      <c r="A165" t="s">
        <v>171</v>
      </c>
      <c r="B165" t="s">
        <v>5</v>
      </c>
      <c r="C165" t="s">
        <v>6</v>
      </c>
      <c r="D165" t="s">
        <v>7</v>
      </c>
      <c r="E165" t="s">
        <v>206</v>
      </c>
      <c r="F165">
        <v>25877727.346999992</v>
      </c>
      <c r="G165">
        <v>21181916.572999995</v>
      </c>
      <c r="H165">
        <v>24422479.650000006</v>
      </c>
      <c r="I165">
        <v>29391498.241000004</v>
      </c>
      <c r="J165">
        <v>40375155.425999984</v>
      </c>
      <c r="K165">
        <v>51547091.391000003</v>
      </c>
      <c r="L165">
        <v>64831804.963000014</v>
      </c>
      <c r="M165">
        <v>76056154.134000003</v>
      </c>
      <c r="N165">
        <v>101597428.56200001</v>
      </c>
      <c r="O165">
        <v>61683430.053000018</v>
      </c>
      <c r="P165">
        <v>72689077.194000006</v>
      </c>
      <c r="Q165">
        <v>92470071.249000013</v>
      </c>
      <c r="R165">
        <v>93716249.840999991</v>
      </c>
      <c r="S165">
        <v>91697113.557999998</v>
      </c>
      <c r="T165">
        <v>87642582.596158698</v>
      </c>
      <c r="U165">
        <v>62700573.811121866</v>
      </c>
      <c r="V165">
        <v>55458912.667702347</v>
      </c>
      <c r="W165">
        <v>66995029.823975965</v>
      </c>
      <c r="X165">
        <v>81219629.309762821</v>
      </c>
      <c r="Y165">
        <v>73714324.69349499</v>
      </c>
      <c r="Z165">
        <v>57975162.932025015</v>
      </c>
      <c r="AA165">
        <v>91808458.399510279</v>
      </c>
      <c r="AB165">
        <v>129875373.68319105</v>
      </c>
    </row>
    <row r="166" spans="1:28" x14ac:dyDescent="0.3">
      <c r="A166" t="s">
        <v>172</v>
      </c>
      <c r="B166" t="s">
        <v>5</v>
      </c>
      <c r="C166" t="s">
        <v>6</v>
      </c>
      <c r="D166" t="s">
        <v>7</v>
      </c>
      <c r="E166" t="s">
        <v>206</v>
      </c>
      <c r="F166">
        <v>2736222.7860000003</v>
      </c>
      <c r="G166">
        <v>2484142.0930000003</v>
      </c>
      <c r="I166">
        <v>2336270.9859999996</v>
      </c>
      <c r="J166">
        <v>2699509.6169999996</v>
      </c>
      <c r="K166">
        <v>2734614.264</v>
      </c>
      <c r="L166">
        <v>3165115.3229999999</v>
      </c>
      <c r="M166">
        <v>4034090.2279999992</v>
      </c>
      <c r="N166">
        <v>4021791.0609999998</v>
      </c>
      <c r="O166">
        <v>2949226.1370000006</v>
      </c>
      <c r="P166">
        <v>5821479.523</v>
      </c>
      <c r="Q166">
        <v>9531456.8080000002</v>
      </c>
      <c r="R166">
        <v>8825950.1180000026</v>
      </c>
      <c r="S166">
        <v>8825448.9630000014</v>
      </c>
      <c r="T166">
        <v>9356560.9139999989</v>
      </c>
      <c r="U166">
        <v>9304229.1710000001</v>
      </c>
      <c r="V166">
        <v>11764972.764</v>
      </c>
      <c r="W166">
        <v>12539097.636328163</v>
      </c>
      <c r="Y166">
        <v>11857671.51627248</v>
      </c>
      <c r="Z166">
        <v>9074966.6593659744</v>
      </c>
      <c r="AA166">
        <v>13161305.943843614</v>
      </c>
    </row>
    <row r="167" spans="1:28" x14ac:dyDescent="0.3">
      <c r="A167" t="s">
        <v>173</v>
      </c>
      <c r="B167" t="s">
        <v>5</v>
      </c>
      <c r="C167" t="s">
        <v>6</v>
      </c>
      <c r="D167" t="s">
        <v>7</v>
      </c>
      <c r="E167" t="s">
        <v>206</v>
      </c>
      <c r="F167">
        <v>8684.344000000001</v>
      </c>
      <c r="G167">
        <v>10504.028</v>
      </c>
      <c r="H167">
        <v>12037.39</v>
      </c>
      <c r="I167">
        <v>12326.7</v>
      </c>
      <c r="L167">
        <v>15296.615999999998</v>
      </c>
      <c r="M167">
        <v>17714.490999999998</v>
      </c>
      <c r="N167">
        <v>14962.119000000002</v>
      </c>
      <c r="O167">
        <v>13682.573999999999</v>
      </c>
      <c r="P167">
        <v>10218.050000000001</v>
      </c>
      <c r="Q167">
        <v>9679.4429999999993</v>
      </c>
      <c r="R167">
        <v>5353.11</v>
      </c>
      <c r="S167">
        <v>5353.11</v>
      </c>
      <c r="T167">
        <v>17048.269</v>
      </c>
      <c r="U167">
        <v>17048.269</v>
      </c>
      <c r="V167">
        <v>17048.269</v>
      </c>
      <c r="W167">
        <v>24128.887345162599</v>
      </c>
    </row>
    <row r="168" spans="1:28" x14ac:dyDescent="0.3">
      <c r="A168" t="s">
        <v>174</v>
      </c>
      <c r="B168" t="s">
        <v>5</v>
      </c>
      <c r="C168" t="s">
        <v>6</v>
      </c>
      <c r="D168" t="s">
        <v>7</v>
      </c>
      <c r="E168" t="s">
        <v>206</v>
      </c>
      <c r="F168">
        <v>32562.523000000001</v>
      </c>
      <c r="G168">
        <v>73117.414000000004</v>
      </c>
      <c r="H168">
        <v>78304.571999999986</v>
      </c>
      <c r="I168">
        <v>94619.498999999996</v>
      </c>
      <c r="J168">
        <v>96739.755000000005</v>
      </c>
      <c r="K168">
        <v>106546.587</v>
      </c>
      <c r="L168">
        <v>203494.48200000005</v>
      </c>
      <c r="M168">
        <v>240801.23899999991</v>
      </c>
      <c r="P168">
        <v>32649.003000000001</v>
      </c>
      <c r="Q168">
        <v>34104.438999999998</v>
      </c>
      <c r="R168">
        <v>30481.43399999999</v>
      </c>
      <c r="S168">
        <v>31621.966</v>
      </c>
      <c r="T168">
        <v>133298.685</v>
      </c>
      <c r="U168">
        <v>131414.30300000001</v>
      </c>
      <c r="V168">
        <v>129456.47500000003</v>
      </c>
      <c r="Y168">
        <v>153447.53292268401</v>
      </c>
      <c r="Z168">
        <v>135925.41449</v>
      </c>
    </row>
    <row r="169" spans="1:28" x14ac:dyDescent="0.3">
      <c r="A169" t="s">
        <v>175</v>
      </c>
      <c r="B169" t="s">
        <v>5</v>
      </c>
      <c r="C169" t="s">
        <v>6</v>
      </c>
      <c r="D169" t="s">
        <v>7</v>
      </c>
      <c r="E169" t="s">
        <v>206</v>
      </c>
      <c r="F169">
        <v>14581.153999999999</v>
      </c>
      <c r="G169">
        <v>20069.945000000003</v>
      </c>
      <c r="H169">
        <v>19460.086000000003</v>
      </c>
      <c r="I169">
        <v>20778.834000000003</v>
      </c>
      <c r="L169">
        <v>142263.46500000003</v>
      </c>
      <c r="M169">
        <v>28750.772999999994</v>
      </c>
      <c r="P169">
        <v>27595.585999999999</v>
      </c>
      <c r="Q169">
        <v>32989.777999999998</v>
      </c>
      <c r="R169">
        <v>30307.502999999997</v>
      </c>
      <c r="S169">
        <v>30307.503000000004</v>
      </c>
      <c r="T169">
        <v>29656.7398358231</v>
      </c>
      <c r="U169">
        <v>37178.818999999996</v>
      </c>
      <c r="V169">
        <v>34787.49</v>
      </c>
      <c r="W169">
        <v>28143.873405357714</v>
      </c>
      <c r="X169">
        <v>28488.8225555934</v>
      </c>
      <c r="Y169">
        <v>28488.8225555934</v>
      </c>
      <c r="Z169">
        <v>30218.432930000003</v>
      </c>
      <c r="AA169">
        <v>38811.194027855468</v>
      </c>
      <c r="AB169">
        <v>42273.527455999996</v>
      </c>
    </row>
    <row r="170" spans="1:28" x14ac:dyDescent="0.3">
      <c r="A170" t="s">
        <v>176</v>
      </c>
      <c r="B170" t="s">
        <v>5</v>
      </c>
      <c r="C170" t="s">
        <v>6</v>
      </c>
      <c r="D170" t="s">
        <v>7</v>
      </c>
      <c r="E170" t="s">
        <v>206</v>
      </c>
      <c r="F170">
        <v>21461383.440761991</v>
      </c>
      <c r="G170">
        <v>22469044.516000006</v>
      </c>
      <c r="H170">
        <v>23344605.309018102</v>
      </c>
      <c r="I170">
        <v>30489074.840065025</v>
      </c>
      <c r="J170">
        <v>38894494.832999982</v>
      </c>
      <c r="K170">
        <v>49725059.404468216</v>
      </c>
      <c r="L170">
        <v>62105155.033774562</v>
      </c>
      <c r="M170">
        <v>73615788.253769323</v>
      </c>
      <c r="N170">
        <v>91343094.953147769</v>
      </c>
      <c r="O170">
        <v>68482591.382156029</v>
      </c>
      <c r="P170">
        <v>78684153.050437301</v>
      </c>
      <c r="Q170">
        <v>96950159.076605916</v>
      </c>
      <c r="R170">
        <v>96848083.734704271</v>
      </c>
      <c r="S170">
        <v>100221035.22800004</v>
      </c>
      <c r="T170">
        <v>99678405.235686615</v>
      </c>
      <c r="U170">
        <v>84152778.919990689</v>
      </c>
      <c r="V170">
        <v>76726459.015083507</v>
      </c>
      <c r="W170">
        <v>73933297.938219339</v>
      </c>
      <c r="X170">
        <v>87719273.35523963</v>
      </c>
      <c r="Y170">
        <v>85276077.618207246</v>
      </c>
      <c r="Z170">
        <v>78508083.657420129</v>
      </c>
      <c r="AA170">
        <v>84287756.663036823</v>
      </c>
      <c r="AB170">
        <v>94312018.32949996</v>
      </c>
    </row>
    <row r="171" spans="1:28" x14ac:dyDescent="0.3">
      <c r="A171" t="s">
        <v>177</v>
      </c>
      <c r="B171" t="s">
        <v>5</v>
      </c>
      <c r="C171" t="s">
        <v>6</v>
      </c>
      <c r="D171" t="s">
        <v>7</v>
      </c>
      <c r="E171" t="s">
        <v>206</v>
      </c>
      <c r="R171">
        <v>578538.45199999993</v>
      </c>
      <c r="S171">
        <v>578538.45200000005</v>
      </c>
      <c r="W171">
        <v>1094123.557</v>
      </c>
    </row>
    <row r="172" spans="1:28" x14ac:dyDescent="0.3">
      <c r="A172" t="s">
        <v>178</v>
      </c>
      <c r="B172" t="s">
        <v>5</v>
      </c>
      <c r="C172" t="s">
        <v>6</v>
      </c>
      <c r="D172" t="s">
        <v>7</v>
      </c>
      <c r="E172" t="s">
        <v>206</v>
      </c>
      <c r="F172">
        <v>52268.689999999995</v>
      </c>
      <c r="M172">
        <v>50391.925999999992</v>
      </c>
      <c r="O172">
        <v>58621.91599999999</v>
      </c>
      <c r="P172">
        <v>58621.91599999999</v>
      </c>
      <c r="Q172">
        <v>72898.27900000001</v>
      </c>
      <c r="R172">
        <v>69527.89499999999</v>
      </c>
      <c r="S172">
        <v>69527.895000000004</v>
      </c>
      <c r="T172">
        <v>71076.409</v>
      </c>
      <c r="U172">
        <v>35170.779993579083</v>
      </c>
      <c r="V172">
        <v>25159.183988014749</v>
      </c>
      <c r="X172">
        <v>26778.25134249881</v>
      </c>
      <c r="Y172">
        <v>31533.802389999997</v>
      </c>
      <c r="Z172">
        <v>31533.802389999997</v>
      </c>
      <c r="AA172">
        <v>74750.936475548951</v>
      </c>
      <c r="AB172">
        <v>109875.48219000001</v>
      </c>
    </row>
    <row r="173" spans="1:28" x14ac:dyDescent="0.3">
      <c r="A173" t="s">
        <v>179</v>
      </c>
      <c r="B173" t="s">
        <v>5</v>
      </c>
      <c r="C173" t="s">
        <v>6</v>
      </c>
      <c r="D173" t="s">
        <v>7</v>
      </c>
      <c r="E173" t="s">
        <v>206</v>
      </c>
      <c r="F173">
        <v>8395539.4340000004</v>
      </c>
      <c r="G173">
        <v>6863229.2710000006</v>
      </c>
      <c r="H173">
        <v>6578040.2490000017</v>
      </c>
      <c r="I173">
        <v>7742020.9520000005</v>
      </c>
      <c r="J173">
        <v>10400472.903999999</v>
      </c>
      <c r="K173">
        <v>12902990.547999999</v>
      </c>
      <c r="L173">
        <v>15605493.626999998</v>
      </c>
      <c r="M173">
        <v>17142964.832000002</v>
      </c>
      <c r="N173">
        <v>22508662.611999989</v>
      </c>
      <c r="O173">
        <v>17090746.493000004</v>
      </c>
      <c r="P173">
        <v>23304653.367999997</v>
      </c>
      <c r="Q173">
        <v>26312859.266999997</v>
      </c>
      <c r="R173">
        <v>26620549.712000001</v>
      </c>
      <c r="S173">
        <v>22719243.586999997</v>
      </c>
      <c r="T173">
        <v>22296166.948287759</v>
      </c>
      <c r="U173">
        <v>16166285.240879409</v>
      </c>
      <c r="V173">
        <v>15220136.503747499</v>
      </c>
      <c r="W173">
        <v>16724700.903519569</v>
      </c>
      <c r="X173">
        <v>20500760.748882256</v>
      </c>
      <c r="Y173">
        <v>17874037.382369295</v>
      </c>
      <c r="Z173">
        <v>15856382.565580001</v>
      </c>
      <c r="AA173">
        <v>23370512.465717994</v>
      </c>
      <c r="AB173">
        <v>31490868.101013996</v>
      </c>
    </row>
    <row r="174" spans="1:28" x14ac:dyDescent="0.3">
      <c r="A174" t="s">
        <v>180</v>
      </c>
      <c r="B174" t="s">
        <v>5</v>
      </c>
      <c r="C174" t="s">
        <v>6</v>
      </c>
      <c r="D174" t="s">
        <v>7</v>
      </c>
      <c r="E174" t="s">
        <v>206</v>
      </c>
      <c r="F174">
        <v>23281482.297000002</v>
      </c>
      <c r="G174">
        <v>24062860.487000003</v>
      </c>
      <c r="H174">
        <v>24702029.895000003</v>
      </c>
      <c r="I174">
        <v>29718222.301000006</v>
      </c>
      <c r="J174">
        <v>33325145.071000002</v>
      </c>
      <c r="K174">
        <v>41017051.57599999</v>
      </c>
      <c r="L174">
        <v>45061723.912999988</v>
      </c>
      <c r="M174">
        <v>49963520.667000011</v>
      </c>
      <c r="N174">
        <v>59081394.399000004</v>
      </c>
      <c r="O174">
        <v>49911940.212000005</v>
      </c>
      <c r="P174">
        <v>67655563.318999991</v>
      </c>
      <c r="Q174">
        <v>68224612.332000002</v>
      </c>
      <c r="R174">
        <v>162385937.76900002</v>
      </c>
      <c r="S174">
        <v>68710248.213999987</v>
      </c>
      <c r="T174">
        <v>67674250.461999997</v>
      </c>
      <c r="U174">
        <v>130153608.99499999</v>
      </c>
      <c r="V174">
        <v>142895011.84099996</v>
      </c>
      <c r="W174">
        <v>127404686.48249541</v>
      </c>
      <c r="X174">
        <v>123872267.62226962</v>
      </c>
      <c r="Y174">
        <v>120733516.2995663</v>
      </c>
      <c r="Z174">
        <v>151607400.12837619</v>
      </c>
      <c r="AA174">
        <v>164640229.82222444</v>
      </c>
      <c r="AB174">
        <v>181689753.05952695</v>
      </c>
    </row>
    <row r="175" spans="1:28" x14ac:dyDescent="0.3">
      <c r="A175" t="s">
        <v>181</v>
      </c>
      <c r="B175" t="s">
        <v>5</v>
      </c>
      <c r="C175" t="s">
        <v>6</v>
      </c>
      <c r="D175" t="s">
        <v>7</v>
      </c>
      <c r="E175" t="s">
        <v>206</v>
      </c>
      <c r="H175">
        <v>25835.836000000003</v>
      </c>
      <c r="O175">
        <v>0</v>
      </c>
      <c r="P175">
        <v>0</v>
      </c>
    </row>
    <row r="176" spans="1:28" x14ac:dyDescent="0.3">
      <c r="A176" t="s">
        <v>182</v>
      </c>
      <c r="B176" t="s">
        <v>5</v>
      </c>
      <c r="C176" t="s">
        <v>6</v>
      </c>
      <c r="D176" t="s">
        <v>7</v>
      </c>
      <c r="E176" t="s">
        <v>206</v>
      </c>
      <c r="V176">
        <v>130233.129</v>
      </c>
      <c r="W176">
        <v>142437.76668819404</v>
      </c>
      <c r="Y176">
        <v>172360.07399999999</v>
      </c>
      <c r="Z176">
        <v>156421.50795694967</v>
      </c>
      <c r="AA176">
        <v>149495.81931000002</v>
      </c>
    </row>
    <row r="177" spans="1:28" x14ac:dyDescent="0.3">
      <c r="A177" t="s">
        <v>183</v>
      </c>
      <c r="B177" t="s">
        <v>5</v>
      </c>
      <c r="C177" t="s">
        <v>6</v>
      </c>
      <c r="D177" t="s">
        <v>7</v>
      </c>
      <c r="E177" t="s">
        <v>206</v>
      </c>
      <c r="F177">
        <v>37335.834000000003</v>
      </c>
      <c r="I177">
        <v>564644.60100000002</v>
      </c>
      <c r="J177">
        <v>741787.25299999991</v>
      </c>
      <c r="K177">
        <v>1287718.8649999998</v>
      </c>
      <c r="L177">
        <v>1763478.7939999998</v>
      </c>
      <c r="M177">
        <v>2294597.4299999992</v>
      </c>
      <c r="N177">
        <v>2876657.4719999996</v>
      </c>
      <c r="O177">
        <v>2485512.7779999995</v>
      </c>
      <c r="P177">
        <v>2920117.4390000007</v>
      </c>
      <c r="Q177">
        <v>4208108.9310000017</v>
      </c>
      <c r="R177">
        <v>4145997.0110000004</v>
      </c>
      <c r="S177">
        <v>4152773.6240000003</v>
      </c>
      <c r="T177">
        <v>4152817.2609999995</v>
      </c>
      <c r="U177">
        <v>3840359.541999998</v>
      </c>
      <c r="V177">
        <v>3122424.612999999</v>
      </c>
      <c r="W177">
        <v>2894043.8149999999</v>
      </c>
      <c r="X177">
        <v>2894043.8149999999</v>
      </c>
      <c r="Y177">
        <v>3148166.8209167393</v>
      </c>
      <c r="Z177">
        <v>3149190.6268197009</v>
      </c>
      <c r="AA177">
        <v>3971049.3335999995</v>
      </c>
      <c r="AB177">
        <v>5163925.8134070002</v>
      </c>
    </row>
    <row r="178" spans="1:28" x14ac:dyDescent="0.3">
      <c r="A178" t="s">
        <v>184</v>
      </c>
      <c r="B178" t="s">
        <v>5</v>
      </c>
      <c r="C178" t="s">
        <v>6</v>
      </c>
      <c r="D178" t="s">
        <v>7</v>
      </c>
      <c r="E178" t="s">
        <v>206</v>
      </c>
      <c r="F178">
        <v>12337002.061000003</v>
      </c>
      <c r="G178">
        <v>19634136.837000001</v>
      </c>
      <c r="H178">
        <v>20471034.196000002</v>
      </c>
      <c r="I178">
        <v>22888164.816000003</v>
      </c>
      <c r="J178">
        <v>29829097.166999999</v>
      </c>
      <c r="K178">
        <v>42138995.918999992</v>
      </c>
      <c r="L178">
        <v>47598343.204000011</v>
      </c>
      <c r="M178">
        <v>57915101.753999993</v>
      </c>
      <c r="N178">
        <v>76750099.848000005</v>
      </c>
      <c r="O178">
        <v>52632554.61900001</v>
      </c>
      <c r="P178">
        <v>71011775.551999986</v>
      </c>
      <c r="Q178">
        <v>95169635.405999988</v>
      </c>
      <c r="S178">
        <v>104510360.52900003</v>
      </c>
      <c r="T178">
        <v>90573089.057000026</v>
      </c>
      <c r="U178">
        <v>99014159.423999995</v>
      </c>
      <c r="V178">
        <v>90345519.141300023</v>
      </c>
      <c r="W178">
        <v>112579078.68239</v>
      </c>
      <c r="X178">
        <v>129905771.15266001</v>
      </c>
      <c r="Y178">
        <v>113516909.76212101</v>
      </c>
      <c r="Z178">
        <v>101638675.03712101</v>
      </c>
      <c r="AA178">
        <v>106334826.22513519</v>
      </c>
      <c r="AB178">
        <v>155727741.55844802</v>
      </c>
    </row>
    <row r="179" spans="1:28" x14ac:dyDescent="0.3">
      <c r="A179" t="s">
        <v>185</v>
      </c>
      <c r="B179" t="s">
        <v>5</v>
      </c>
      <c r="C179" t="s">
        <v>6</v>
      </c>
      <c r="D179" t="s">
        <v>7</v>
      </c>
      <c r="E179" t="s">
        <v>206</v>
      </c>
      <c r="F179">
        <v>11935.684999999998</v>
      </c>
      <c r="G179">
        <v>16641.386999999999</v>
      </c>
      <c r="H179">
        <v>18128.944</v>
      </c>
      <c r="I179">
        <v>27680.000999999997</v>
      </c>
      <c r="J179">
        <v>27680.000999999997</v>
      </c>
      <c r="K179">
        <v>32813.304000000004</v>
      </c>
      <c r="M179">
        <v>45826.126000000011</v>
      </c>
      <c r="N179">
        <v>45826.126000000004</v>
      </c>
      <c r="O179">
        <v>66467.05</v>
      </c>
      <c r="P179">
        <v>81530.979000000021</v>
      </c>
      <c r="Q179">
        <v>72139.109000000011</v>
      </c>
      <c r="R179">
        <v>107544.933</v>
      </c>
      <c r="S179">
        <v>143102.95799999998</v>
      </c>
      <c r="T179">
        <v>143102.95800000004</v>
      </c>
      <c r="U179">
        <v>151305.61800000002</v>
      </c>
      <c r="V179">
        <v>120477.46900000003</v>
      </c>
      <c r="W179">
        <v>153842.9558949371</v>
      </c>
      <c r="X179">
        <v>244941.68496268592</v>
      </c>
      <c r="Y179">
        <v>151586.32129439269</v>
      </c>
      <c r="Z179">
        <v>151586.32129439269</v>
      </c>
      <c r="AA179">
        <v>192830.95500048916</v>
      </c>
      <c r="AB179">
        <v>684554.70188199996</v>
      </c>
    </row>
    <row r="180" spans="1:28" x14ac:dyDescent="0.3">
      <c r="A180" t="s">
        <v>186</v>
      </c>
      <c r="B180" t="s">
        <v>5</v>
      </c>
      <c r="C180" t="s">
        <v>6</v>
      </c>
      <c r="D180" t="s">
        <v>7</v>
      </c>
      <c r="E180" t="s">
        <v>206</v>
      </c>
      <c r="M180">
        <v>111356.87199999999</v>
      </c>
      <c r="N180">
        <v>111356.872</v>
      </c>
      <c r="O180">
        <v>95352.376999999993</v>
      </c>
      <c r="P180">
        <v>104042.50600000002</v>
      </c>
      <c r="Q180">
        <v>120514.49299999999</v>
      </c>
      <c r="R180">
        <v>107382.00199999999</v>
      </c>
      <c r="S180">
        <v>110141.591</v>
      </c>
    </row>
    <row r="181" spans="1:28" x14ac:dyDescent="0.3">
      <c r="A181" t="s">
        <v>187</v>
      </c>
      <c r="B181" t="s">
        <v>5</v>
      </c>
      <c r="C181" t="s">
        <v>6</v>
      </c>
      <c r="D181" t="s">
        <v>7</v>
      </c>
      <c r="E181" t="s">
        <v>206</v>
      </c>
      <c r="F181">
        <v>1810007.1410000003</v>
      </c>
      <c r="G181">
        <v>2067827.8569999998</v>
      </c>
      <c r="H181">
        <v>2025449.6020000004</v>
      </c>
      <c r="I181">
        <v>2216461.0579999997</v>
      </c>
      <c r="J181">
        <v>2453114.1409999994</v>
      </c>
      <c r="K181">
        <v>3202654.8449999993</v>
      </c>
      <c r="L181">
        <v>3690237.3350000028</v>
      </c>
      <c r="M181">
        <v>5447601.0799999991</v>
      </c>
      <c r="N181">
        <v>6928899.3049999997</v>
      </c>
      <c r="O181">
        <v>4937169.6279999968</v>
      </c>
      <c r="P181">
        <v>198519.07799999998</v>
      </c>
      <c r="Q181">
        <v>198519.07799999998</v>
      </c>
      <c r="R181">
        <v>178805.90199999997</v>
      </c>
      <c r="S181">
        <v>178805.902</v>
      </c>
      <c r="U181">
        <v>5376435.0220112232</v>
      </c>
      <c r="V181">
        <v>5376435.022011226</v>
      </c>
      <c r="W181">
        <v>4361267.7786123212</v>
      </c>
      <c r="X181">
        <v>5100929.4686152628</v>
      </c>
      <c r="Y181">
        <v>2622460.4871240356</v>
      </c>
      <c r="Z181">
        <v>2434233.1342167826</v>
      </c>
      <c r="AA181">
        <v>3361228.8123795828</v>
      </c>
      <c r="AB181">
        <v>3339438.7726189997</v>
      </c>
    </row>
    <row r="182" spans="1:28" x14ac:dyDescent="0.3">
      <c r="A182" t="s">
        <v>188</v>
      </c>
      <c r="B182" t="s">
        <v>5</v>
      </c>
      <c r="C182" t="s">
        <v>6</v>
      </c>
      <c r="D182" t="s">
        <v>7</v>
      </c>
      <c r="E182" t="s">
        <v>206</v>
      </c>
      <c r="F182">
        <v>1223681.057</v>
      </c>
      <c r="G182">
        <v>1438643.165</v>
      </c>
      <c r="H182">
        <v>968031.91299999971</v>
      </c>
      <c r="I182">
        <v>1640942.1719999998</v>
      </c>
      <c r="J182">
        <v>1988619.3770000001</v>
      </c>
      <c r="K182">
        <v>2181189.466</v>
      </c>
      <c r="L182">
        <v>2495821.601999999</v>
      </c>
      <c r="M182">
        <v>3274523.983</v>
      </c>
      <c r="N182">
        <v>5642041.9300000016</v>
      </c>
      <c r="O182">
        <v>3771112.3689999999</v>
      </c>
      <c r="P182">
        <v>5475205.3970000008</v>
      </c>
      <c r="Q182">
        <v>4891688.6559999986</v>
      </c>
      <c r="R182">
        <v>7620194.8169999989</v>
      </c>
      <c r="S182">
        <v>8205576.051</v>
      </c>
      <c r="T182">
        <v>7683142.5319999997</v>
      </c>
      <c r="U182">
        <v>8225428.4809999987</v>
      </c>
      <c r="V182">
        <v>9686323.4959999993</v>
      </c>
    </row>
    <row r="183" spans="1:28" x14ac:dyDescent="0.3">
      <c r="A183" t="s">
        <v>189</v>
      </c>
      <c r="B183" t="s">
        <v>5</v>
      </c>
      <c r="C183" t="s">
        <v>6</v>
      </c>
      <c r="D183" t="s">
        <v>7</v>
      </c>
      <c r="E183" t="s">
        <v>206</v>
      </c>
      <c r="F183">
        <v>17112055.105999995</v>
      </c>
      <c r="G183">
        <v>13600891.114999998</v>
      </c>
      <c r="H183">
        <v>15691324.913000004</v>
      </c>
      <c r="I183">
        <v>20686868.157999996</v>
      </c>
      <c r="J183">
        <v>32094495.126000006</v>
      </c>
      <c r="K183">
        <v>39897151.160999998</v>
      </c>
      <c r="L183">
        <v>45862078.346999995</v>
      </c>
      <c r="M183">
        <v>55202960.163000003</v>
      </c>
      <c r="N183">
        <v>64736354.047999993</v>
      </c>
      <c r="O183">
        <v>41151197.643000007</v>
      </c>
      <c r="P183">
        <v>56441562.237999991</v>
      </c>
      <c r="Q183">
        <v>56411854.260999992</v>
      </c>
      <c r="S183">
        <v>66306570.135000005</v>
      </c>
      <c r="U183">
        <v>48832750.952</v>
      </c>
      <c r="V183">
        <v>51713940.414000005</v>
      </c>
      <c r="W183">
        <v>68247386.518999994</v>
      </c>
      <c r="X183">
        <v>59433443.892000005</v>
      </c>
      <c r="Y183">
        <v>54526888.604999997</v>
      </c>
      <c r="Z183">
        <v>70319801.233999997</v>
      </c>
      <c r="AA183">
        <v>69694071.857999995</v>
      </c>
      <c r="AB183">
        <v>80886243.072000012</v>
      </c>
    </row>
    <row r="184" spans="1:28" x14ac:dyDescent="0.3">
      <c r="A184" t="s">
        <v>190</v>
      </c>
      <c r="B184" t="s">
        <v>5</v>
      </c>
      <c r="C184" t="s">
        <v>6</v>
      </c>
      <c r="D184" t="s">
        <v>7</v>
      </c>
      <c r="E184" t="s">
        <v>206</v>
      </c>
      <c r="F184">
        <v>219948.68400000001</v>
      </c>
      <c r="G184">
        <v>251642.87499999994</v>
      </c>
      <c r="H184">
        <v>250744.21400000001</v>
      </c>
      <c r="I184">
        <v>416846.38299999997</v>
      </c>
      <c r="J184">
        <v>631402.76000000013</v>
      </c>
      <c r="K184">
        <v>720219.53399999987</v>
      </c>
      <c r="L184">
        <v>1020818.456</v>
      </c>
      <c r="M184">
        <v>1337360.827</v>
      </c>
      <c r="N184">
        <v>1795222.7489999998</v>
      </c>
      <c r="O184">
        <v>1586884.787</v>
      </c>
      <c r="P184">
        <v>1724876.612</v>
      </c>
      <c r="Q184">
        <v>2251314.963</v>
      </c>
      <c r="R184">
        <v>2497072.452</v>
      </c>
      <c r="S184">
        <v>2545230.9750000001</v>
      </c>
      <c r="T184">
        <v>2518692.4970000009</v>
      </c>
      <c r="U184">
        <v>2590486.33</v>
      </c>
      <c r="V184">
        <v>2589008.6530000004</v>
      </c>
      <c r="W184">
        <v>2213918.5473699998</v>
      </c>
      <c r="X184">
        <v>2389586.0974099999</v>
      </c>
      <c r="Y184">
        <v>2414409.4753299998</v>
      </c>
      <c r="Z184">
        <v>2619883.0890000002</v>
      </c>
      <c r="AA184">
        <v>2553827.8850000002</v>
      </c>
      <c r="AB184">
        <v>2939189.3185899993</v>
      </c>
    </row>
    <row r="185" spans="1:28" x14ac:dyDescent="0.3">
      <c r="A185" t="s">
        <v>191</v>
      </c>
      <c r="B185" t="s">
        <v>5</v>
      </c>
      <c r="C185" t="s">
        <v>6</v>
      </c>
      <c r="D185" t="s">
        <v>7</v>
      </c>
      <c r="E185" t="s">
        <v>206</v>
      </c>
      <c r="H185">
        <v>8064237.2039999999</v>
      </c>
      <c r="L185">
        <v>19619055.403000001</v>
      </c>
      <c r="M185">
        <v>32998735.231000006</v>
      </c>
      <c r="N185">
        <v>32949245.710000008</v>
      </c>
      <c r="O185">
        <v>24323771.803000003</v>
      </c>
      <c r="P185">
        <v>32794352.833000012</v>
      </c>
      <c r="Q185">
        <v>43019595.142000005</v>
      </c>
      <c r="R185">
        <v>42411664.847000003</v>
      </c>
      <c r="S185">
        <v>36716297.620999992</v>
      </c>
      <c r="T185">
        <v>24366539.867999993</v>
      </c>
      <c r="U185">
        <v>17777497.844999995</v>
      </c>
      <c r="V185">
        <v>17777497.844999995</v>
      </c>
      <c r="W185">
        <v>22479848.091269992</v>
      </c>
      <c r="X185">
        <v>25537832.313500006</v>
      </c>
      <c r="Y185">
        <v>25537832.313499998</v>
      </c>
      <c r="Z185">
        <v>21169520.020410001</v>
      </c>
      <c r="AA185">
        <v>26317138.249140006</v>
      </c>
      <c r="AB185">
        <v>17339933.690419994</v>
      </c>
    </row>
    <row r="186" spans="1:28" x14ac:dyDescent="0.3">
      <c r="A186" t="s">
        <v>192</v>
      </c>
      <c r="B186" t="s">
        <v>5</v>
      </c>
      <c r="C186" t="s">
        <v>6</v>
      </c>
      <c r="D186" t="s">
        <v>7</v>
      </c>
      <c r="E186" t="s">
        <v>206</v>
      </c>
      <c r="H186">
        <v>0</v>
      </c>
      <c r="I186">
        <v>0</v>
      </c>
      <c r="J186">
        <v>0</v>
      </c>
      <c r="K186">
        <v>9324450.2569999993</v>
      </c>
      <c r="L186">
        <v>0</v>
      </c>
      <c r="M186">
        <v>21992973.400363065</v>
      </c>
      <c r="N186">
        <v>34400534.684</v>
      </c>
      <c r="O186">
        <v>34400534.684</v>
      </c>
      <c r="P186">
        <v>0</v>
      </c>
      <c r="Q186">
        <v>34433332.941</v>
      </c>
      <c r="R186">
        <v>42890771.642000005</v>
      </c>
      <c r="S186">
        <v>55188074.732999995</v>
      </c>
      <c r="T186">
        <v>65775135.359999992</v>
      </c>
      <c r="U186">
        <v>97681833.400999978</v>
      </c>
      <c r="V186">
        <v>73977045.674999982</v>
      </c>
      <c r="W186">
        <v>52414152.886843838</v>
      </c>
      <c r="X186">
        <v>103149866.37633552</v>
      </c>
      <c r="Y186">
        <v>84294290.41362682</v>
      </c>
      <c r="Z186">
        <v>87188960.183800578</v>
      </c>
      <c r="AA186">
        <v>116761571.76202799</v>
      </c>
      <c r="AB186">
        <v>106766592.35198699</v>
      </c>
    </row>
    <row r="187" spans="1:28" x14ac:dyDescent="0.3">
      <c r="A187" t="s">
        <v>193</v>
      </c>
      <c r="B187" t="s">
        <v>5</v>
      </c>
      <c r="C187" t="s">
        <v>6</v>
      </c>
      <c r="D187" t="s">
        <v>7</v>
      </c>
      <c r="E187" t="s">
        <v>206</v>
      </c>
      <c r="F187">
        <v>76635623.716999993</v>
      </c>
      <c r="G187">
        <v>60708945.556000009</v>
      </c>
      <c r="H187">
        <v>61909435.666999996</v>
      </c>
      <c r="I187">
        <v>69248132.58600001</v>
      </c>
      <c r="J187">
        <v>88713354.699000001</v>
      </c>
      <c r="K187">
        <v>98022977.552000001</v>
      </c>
      <c r="L187">
        <v>114203388.23900001</v>
      </c>
      <c r="M187">
        <v>119556137.17099997</v>
      </c>
      <c r="N187">
        <v>146764768.17900002</v>
      </c>
      <c r="O187">
        <v>92078650.952000007</v>
      </c>
      <c r="P187">
        <v>122994103.02399997</v>
      </c>
      <c r="Q187">
        <v>152925307.98700005</v>
      </c>
      <c r="R187">
        <v>146499024.42999998</v>
      </c>
      <c r="S187">
        <v>139191642.19400001</v>
      </c>
      <c r="T187">
        <v>136160199.639</v>
      </c>
      <c r="U187">
        <v>113805394.72999997</v>
      </c>
      <c r="V187">
        <v>145612754.94999999</v>
      </c>
      <c r="W187">
        <v>133329276.85369724</v>
      </c>
      <c r="X187">
        <v>137385664.42857197</v>
      </c>
      <c r="Y187">
        <v>175763664.81741339</v>
      </c>
      <c r="Z187">
        <v>188557888.92212075</v>
      </c>
      <c r="AA187">
        <v>373466145.89909762</v>
      </c>
      <c r="AB187">
        <v>405883724.9103241</v>
      </c>
    </row>
    <row r="188" spans="1:28" x14ac:dyDescent="0.3">
      <c r="A188" t="s">
        <v>194</v>
      </c>
      <c r="B188" t="s">
        <v>5</v>
      </c>
      <c r="C188" t="s">
        <v>6</v>
      </c>
      <c r="D188" t="s">
        <v>7</v>
      </c>
      <c r="E188" t="s">
        <v>206</v>
      </c>
      <c r="F188">
        <v>446357242.49200004</v>
      </c>
      <c r="G188">
        <v>409844456.21700001</v>
      </c>
      <c r="H188">
        <v>409045350.27999997</v>
      </c>
      <c r="I188">
        <v>446054739.278</v>
      </c>
      <c r="J188">
        <v>560938199.04799986</v>
      </c>
      <c r="K188">
        <v>626681166.28399992</v>
      </c>
      <c r="L188">
        <v>685320365.15900004</v>
      </c>
      <c r="M188">
        <v>840137838.17100024</v>
      </c>
      <c r="N188">
        <v>760946818.06000018</v>
      </c>
      <c r="O188">
        <v>599166160.06900001</v>
      </c>
      <c r="P188">
        <v>720847038.2620002</v>
      </c>
      <c r="Q188">
        <v>805041658.477</v>
      </c>
      <c r="R188">
        <v>804854130.53600001</v>
      </c>
      <c r="S188">
        <v>814044679.07800007</v>
      </c>
      <c r="T188">
        <v>903755805.36099982</v>
      </c>
      <c r="U188">
        <v>908490321.19700003</v>
      </c>
      <c r="V188">
        <v>886932685.43000007</v>
      </c>
      <c r="W188">
        <v>938827560.56400001</v>
      </c>
      <c r="X188">
        <v>1009777426.1440003</v>
      </c>
      <c r="Y188">
        <v>990440494.44000006</v>
      </c>
      <c r="Z188">
        <v>992649677.05900002</v>
      </c>
      <c r="AA188">
        <v>1215603352.6869998</v>
      </c>
      <c r="AB188">
        <v>1220366842.892</v>
      </c>
    </row>
    <row r="189" spans="1:28" x14ac:dyDescent="0.3">
      <c r="A189" t="s">
        <v>195</v>
      </c>
      <c r="B189" t="s">
        <v>5</v>
      </c>
      <c r="C189" t="s">
        <v>6</v>
      </c>
      <c r="D189" t="s">
        <v>7</v>
      </c>
      <c r="E189" t="s">
        <v>206</v>
      </c>
      <c r="F189">
        <v>463866.93</v>
      </c>
      <c r="G189">
        <v>337100.98699999996</v>
      </c>
      <c r="H189">
        <v>220104.40799999997</v>
      </c>
      <c r="I189">
        <v>434210.42600000015</v>
      </c>
      <c r="J189">
        <v>712841.21299999999</v>
      </c>
      <c r="K189">
        <v>1044435.4890000002</v>
      </c>
      <c r="L189">
        <v>1558437.9270000001</v>
      </c>
      <c r="M189">
        <v>1449475.5830000001</v>
      </c>
      <c r="N189">
        <v>2976344.639</v>
      </c>
      <c r="O189">
        <v>1875215.872</v>
      </c>
      <c r="P189">
        <v>2353044.1199999996</v>
      </c>
      <c r="Q189">
        <v>2195385.27</v>
      </c>
      <c r="R189">
        <v>3108516.669999999</v>
      </c>
      <c r="S189">
        <v>3004288.1960000009</v>
      </c>
      <c r="T189">
        <v>3009270.2060000007</v>
      </c>
      <c r="U189">
        <v>2884036.1549999993</v>
      </c>
      <c r="V189">
        <v>1968277.7210000001</v>
      </c>
      <c r="W189">
        <v>975412.56649</v>
      </c>
      <c r="X189">
        <v>1920841.0221899995</v>
      </c>
      <c r="Y189">
        <v>1925508.7871999994</v>
      </c>
      <c r="Z189">
        <v>1374288.7287699997</v>
      </c>
      <c r="AA189">
        <v>1374658.3266699999</v>
      </c>
      <c r="AB189">
        <v>2891586.3696099999</v>
      </c>
    </row>
    <row r="190" spans="1:28" x14ac:dyDescent="0.3">
      <c r="A190" t="s">
        <v>196</v>
      </c>
      <c r="B190" t="s">
        <v>5</v>
      </c>
      <c r="C190" t="s">
        <v>6</v>
      </c>
      <c r="D190" t="s">
        <v>7</v>
      </c>
      <c r="E190" t="s">
        <v>206</v>
      </c>
      <c r="Z190">
        <v>9770995.7287600022</v>
      </c>
      <c r="AA190">
        <v>11714555.456980003</v>
      </c>
    </row>
    <row r="191" spans="1:28" x14ac:dyDescent="0.3">
      <c r="A191" t="s">
        <v>197</v>
      </c>
      <c r="B191" t="s">
        <v>5</v>
      </c>
      <c r="C191" t="s">
        <v>6</v>
      </c>
      <c r="D191" t="s">
        <v>7</v>
      </c>
      <c r="E191" t="s">
        <v>206</v>
      </c>
      <c r="L191">
        <v>24002.778485779709</v>
      </c>
      <c r="M191">
        <v>26777.853999999999</v>
      </c>
      <c r="O191">
        <v>33704.847999999998</v>
      </c>
    </row>
    <row r="192" spans="1:28" x14ac:dyDescent="0.3">
      <c r="A192" t="s">
        <v>198</v>
      </c>
      <c r="B192" t="s">
        <v>5</v>
      </c>
      <c r="C192" t="s">
        <v>6</v>
      </c>
      <c r="D192" t="s">
        <v>7</v>
      </c>
      <c r="E192" t="s">
        <v>206</v>
      </c>
      <c r="F192">
        <v>212467.03200000001</v>
      </c>
      <c r="G192">
        <v>253564.62500000003</v>
      </c>
      <c r="H192">
        <v>336744.11399999994</v>
      </c>
      <c r="I192">
        <v>152657.45000000001</v>
      </c>
      <c r="J192">
        <v>322518.62400000001</v>
      </c>
      <c r="K192">
        <v>767301.92799999984</v>
      </c>
      <c r="L192">
        <v>515798.0529999999</v>
      </c>
      <c r="M192">
        <v>409421.63099999999</v>
      </c>
      <c r="N192">
        <v>459449.28600000002</v>
      </c>
      <c r="O192">
        <v>391479.11499999999</v>
      </c>
      <c r="P192">
        <v>287400.84299999999</v>
      </c>
      <c r="Q192">
        <v>1124360.1369999999</v>
      </c>
      <c r="R192">
        <v>1124360.1369999999</v>
      </c>
      <c r="S192">
        <v>1124360.1369999999</v>
      </c>
    </row>
    <row r="193" spans="1:28" x14ac:dyDescent="0.3">
      <c r="A193" t="s">
        <v>199</v>
      </c>
      <c r="B193" t="s">
        <v>5</v>
      </c>
      <c r="C193" t="s">
        <v>6</v>
      </c>
      <c r="D193" t="s">
        <v>7</v>
      </c>
      <c r="E193" t="s">
        <v>206</v>
      </c>
      <c r="G193">
        <v>4858933.3710000012</v>
      </c>
      <c r="H193">
        <v>6029359.0470000012</v>
      </c>
      <c r="I193">
        <v>10152622.007999999</v>
      </c>
      <c r="J193">
        <v>10150318.147999998</v>
      </c>
      <c r="K193">
        <v>11019258.916000001</v>
      </c>
      <c r="L193">
        <v>13496284.717999997</v>
      </c>
      <c r="M193">
        <v>20310570.943</v>
      </c>
      <c r="N193">
        <v>26420156.858999997</v>
      </c>
      <c r="O193">
        <v>24015981.505999994</v>
      </c>
      <c r="P193">
        <v>31568141.360000007</v>
      </c>
      <c r="R193">
        <v>52818061.905000001</v>
      </c>
      <c r="S193">
        <v>49583802.265000015</v>
      </c>
      <c r="T193">
        <v>54175491.702</v>
      </c>
      <c r="U193">
        <v>60211259.206999987</v>
      </c>
      <c r="V193">
        <v>65744693.775000006</v>
      </c>
      <c r="W193">
        <v>70630416.378920004</v>
      </c>
      <c r="X193">
        <v>40451918.596712418</v>
      </c>
      <c r="Y193">
        <v>106223690.71133</v>
      </c>
      <c r="Z193">
        <v>115583768.66518019</v>
      </c>
      <c r="AA193">
        <v>115509486.1647262</v>
      </c>
      <c r="AB193">
        <v>156375325.40582505</v>
      </c>
    </row>
    <row r="194" spans="1:28" x14ac:dyDescent="0.3">
      <c r="A194" t="s">
        <v>200</v>
      </c>
      <c r="B194" t="s">
        <v>5</v>
      </c>
      <c r="C194" t="s">
        <v>6</v>
      </c>
      <c r="D194" t="s">
        <v>7</v>
      </c>
      <c r="E194" t="s">
        <v>206</v>
      </c>
      <c r="L194">
        <v>510782.64899999992</v>
      </c>
      <c r="O194">
        <v>1076626.9160000002</v>
      </c>
      <c r="Q194">
        <v>1216233.2209999999</v>
      </c>
      <c r="R194">
        <v>1397195.3910000001</v>
      </c>
      <c r="S194">
        <v>1485368.3080000002</v>
      </c>
      <c r="U194">
        <v>1670844.9739999999</v>
      </c>
    </row>
    <row r="195" spans="1:28" x14ac:dyDescent="0.3">
      <c r="A195" t="s">
        <v>201</v>
      </c>
      <c r="B195" t="s">
        <v>5</v>
      </c>
      <c r="C195" t="s">
        <v>6</v>
      </c>
      <c r="D195" t="s">
        <v>7</v>
      </c>
      <c r="E195" t="s">
        <v>206</v>
      </c>
      <c r="G195">
        <v>159202.44500000004</v>
      </c>
      <c r="H195">
        <v>297076.00299999997</v>
      </c>
      <c r="I195">
        <v>311378.43200000003</v>
      </c>
      <c r="J195">
        <v>411210.26099999994</v>
      </c>
      <c r="K195">
        <v>659933.45699999994</v>
      </c>
      <c r="L195">
        <v>727341.37600000005</v>
      </c>
      <c r="M195">
        <v>1461762.6939999999</v>
      </c>
      <c r="N195">
        <v>1490729.3470000001</v>
      </c>
      <c r="O195">
        <v>1369703.6650000003</v>
      </c>
      <c r="P195">
        <v>2358815.4259999995</v>
      </c>
      <c r="Q195">
        <v>3140027.9779999992</v>
      </c>
      <c r="R195">
        <v>3773385.7780000009</v>
      </c>
      <c r="S195">
        <v>4842942.438000001</v>
      </c>
      <c r="T195">
        <v>4181504.4714569994</v>
      </c>
      <c r="U195">
        <v>3841726.0800000005</v>
      </c>
      <c r="V195">
        <v>3854465.747</v>
      </c>
      <c r="X195">
        <v>4858529.0757200019</v>
      </c>
      <c r="Z195">
        <v>2011140.4820000005</v>
      </c>
      <c r="AA195">
        <v>2072459.0910000002</v>
      </c>
      <c r="AB195">
        <v>3036079.3931609998</v>
      </c>
    </row>
    <row r="196" spans="1:28" x14ac:dyDescent="0.3">
      <c r="A196" t="s">
        <v>202</v>
      </c>
      <c r="B196" t="s">
        <v>5</v>
      </c>
      <c r="C196" t="s">
        <v>6</v>
      </c>
      <c r="D196" t="s">
        <v>7</v>
      </c>
      <c r="E196" t="s">
        <v>206</v>
      </c>
      <c r="F196">
        <v>476777.35700000008</v>
      </c>
      <c r="G196">
        <v>481099.5900000002</v>
      </c>
      <c r="H196">
        <v>120793.852</v>
      </c>
      <c r="I196">
        <v>171744.59700000001</v>
      </c>
      <c r="M196">
        <v>478475.97191666672</v>
      </c>
      <c r="P196">
        <v>740336.17500000005</v>
      </c>
      <c r="Q196">
        <v>922871.37999999989</v>
      </c>
      <c r="R196">
        <v>1099378.8639999998</v>
      </c>
      <c r="T196">
        <v>828053.20133999991</v>
      </c>
      <c r="U196">
        <v>989917.65899999975</v>
      </c>
      <c r="V196">
        <v>1065535.5090000001</v>
      </c>
      <c r="W196">
        <v>945342.58556000015</v>
      </c>
      <c r="X196">
        <v>945342.58556000027</v>
      </c>
      <c r="Y196">
        <v>718499.25116999994</v>
      </c>
      <c r="Z196">
        <v>1117303.9263400002</v>
      </c>
      <c r="AA196">
        <v>1122948.2140898821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B2633-29CF-496D-AD2B-A5855EED1E6D}">
  <dimension ref="A1:AB212"/>
  <sheetViews>
    <sheetView workbookViewId="0">
      <selection activeCell="D20" sqref="D20"/>
    </sheetView>
  </sheetViews>
  <sheetFormatPr defaultRowHeight="14.4" x14ac:dyDescent="0.3"/>
  <cols>
    <col min="1" max="1" width="40.5546875" bestFit="1" customWidth="1"/>
    <col min="2" max="2" width="12.21875" bestFit="1" customWidth="1"/>
    <col min="3" max="3" width="9.6640625" bestFit="1" customWidth="1"/>
    <col min="4" max="4" width="12.6640625" bestFit="1" customWidth="1"/>
    <col min="5" max="5" width="21.109375" bestFit="1" customWidth="1"/>
    <col min="6" max="6" width="12" bestFit="1" customWidth="1"/>
  </cols>
  <sheetData>
    <row r="1" spans="1:2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s="3">
        <v>2000</v>
      </c>
      <c r="G1" s="3">
        <v>2001</v>
      </c>
      <c r="H1" s="3">
        <v>2002</v>
      </c>
      <c r="I1" s="3">
        <v>2003</v>
      </c>
      <c r="J1" s="3">
        <v>2004</v>
      </c>
      <c r="K1" s="3">
        <v>2005</v>
      </c>
      <c r="L1" s="3">
        <v>2006</v>
      </c>
      <c r="M1" s="3">
        <v>2007</v>
      </c>
      <c r="N1" s="3">
        <v>2008</v>
      </c>
      <c r="O1" s="3">
        <v>2009</v>
      </c>
      <c r="P1" s="3">
        <v>2010</v>
      </c>
      <c r="Q1" s="3">
        <v>2011</v>
      </c>
      <c r="R1" s="3">
        <v>2012</v>
      </c>
      <c r="S1" s="3">
        <v>2013</v>
      </c>
      <c r="T1" s="3">
        <v>2014</v>
      </c>
      <c r="U1" s="3">
        <v>2015</v>
      </c>
      <c r="V1" s="3">
        <v>2016</v>
      </c>
      <c r="W1" s="3">
        <v>2017</v>
      </c>
      <c r="X1" s="3">
        <v>2018</v>
      </c>
      <c r="Y1" s="3">
        <v>2019</v>
      </c>
      <c r="Z1" s="3">
        <v>2020</v>
      </c>
      <c r="AA1" s="3">
        <v>2021</v>
      </c>
      <c r="AB1" s="3">
        <v>2022</v>
      </c>
    </row>
    <row r="2" spans="1:28" x14ac:dyDescent="0.3">
      <c r="A2" t="s">
        <v>5</v>
      </c>
      <c r="B2" t="s">
        <v>5</v>
      </c>
      <c r="C2" t="s">
        <v>6</v>
      </c>
      <c r="D2" t="s">
        <v>7</v>
      </c>
      <c r="E2" t="s">
        <v>209</v>
      </c>
      <c r="F2">
        <v>6447454490.6869783</v>
      </c>
      <c r="G2">
        <v>6227205739.8800468</v>
      </c>
      <c r="H2">
        <v>6536005203.7009306</v>
      </c>
      <c r="I2">
        <v>7636471130.8326416</v>
      </c>
      <c r="J2">
        <v>9312144873.1545753</v>
      </c>
      <c r="K2">
        <v>10491923715.989698</v>
      </c>
      <c r="L2">
        <v>12162278520.940609</v>
      </c>
      <c r="M2">
        <v>13974697358.5326</v>
      </c>
      <c r="N2">
        <v>16176351132.524797</v>
      </c>
      <c r="O2">
        <v>12446149530.673519</v>
      </c>
      <c r="P2">
        <v>15078275164.348253</v>
      </c>
      <c r="Q2">
        <v>17981511010.133514</v>
      </c>
      <c r="R2">
        <v>18060959988.808743</v>
      </c>
      <c r="S2">
        <v>18492482810.322563</v>
      </c>
      <c r="T2">
        <v>18503981196.767456</v>
      </c>
      <c r="U2">
        <v>16254515598.76922</v>
      </c>
      <c r="V2">
        <v>15808110973.872425</v>
      </c>
      <c r="W2">
        <v>17488109235.890141</v>
      </c>
      <c r="X2">
        <v>19247496140.177914</v>
      </c>
      <c r="Y2">
        <v>18772947272.310036</v>
      </c>
      <c r="Z2">
        <v>17361223352.72533</v>
      </c>
      <c r="AA2">
        <v>21973502795.000324</v>
      </c>
      <c r="AB2">
        <v>24614584322.663013</v>
      </c>
    </row>
    <row r="3" spans="1:28" x14ac:dyDescent="0.3">
      <c r="A3" t="s">
        <v>9</v>
      </c>
      <c r="B3" t="s">
        <v>5</v>
      </c>
      <c r="C3" t="s">
        <v>6</v>
      </c>
      <c r="D3" t="s">
        <v>7</v>
      </c>
      <c r="E3" t="s">
        <v>209</v>
      </c>
      <c r="N3">
        <v>3019860.1290000002</v>
      </c>
      <c r="O3">
        <v>3336434.781</v>
      </c>
      <c r="P3">
        <v>5154249.8669999996</v>
      </c>
      <c r="Q3">
        <v>6390310.9469999997</v>
      </c>
      <c r="R3">
        <v>6204984.1009999998</v>
      </c>
      <c r="S3">
        <v>8554413.7489999998</v>
      </c>
      <c r="T3">
        <v>7697178.1699999999</v>
      </c>
      <c r="U3">
        <v>7722865.0489999996</v>
      </c>
      <c r="V3">
        <v>6534140.4129999997</v>
      </c>
      <c r="W3">
        <v>7792600.1117399996</v>
      </c>
      <c r="X3">
        <v>7406590.3247499997</v>
      </c>
      <c r="Y3">
        <v>8568013.8768700007</v>
      </c>
    </row>
    <row r="4" spans="1:28" x14ac:dyDescent="0.3">
      <c r="A4" t="s">
        <v>10</v>
      </c>
      <c r="B4" t="s">
        <v>5</v>
      </c>
      <c r="C4" t="s">
        <v>6</v>
      </c>
      <c r="D4" t="s">
        <v>7</v>
      </c>
      <c r="E4" t="s">
        <v>209</v>
      </c>
      <c r="F4">
        <v>1089467.879</v>
      </c>
      <c r="G4">
        <v>1330631.0660000001</v>
      </c>
      <c r="H4">
        <v>1503685.206</v>
      </c>
      <c r="I4">
        <v>1864328.86</v>
      </c>
      <c r="J4">
        <v>2300168.341</v>
      </c>
      <c r="K4">
        <v>2614347.0120000001</v>
      </c>
      <c r="L4">
        <v>3057408.426</v>
      </c>
      <c r="M4">
        <v>4200864.0460000001</v>
      </c>
      <c r="N4">
        <v>5250490.0219999999</v>
      </c>
      <c r="O4">
        <v>4548287.875</v>
      </c>
      <c r="P4">
        <v>4602774.9670000002</v>
      </c>
      <c r="Q4">
        <v>5395853.0690000001</v>
      </c>
      <c r="R4">
        <v>4879829.648</v>
      </c>
      <c r="S4">
        <v>4880593.2539999997</v>
      </c>
      <c r="T4">
        <v>5229972.2379999999</v>
      </c>
      <c r="U4">
        <v>4320219.3669999996</v>
      </c>
      <c r="V4">
        <v>4669289.9129999997</v>
      </c>
      <c r="W4">
        <v>5293901.9312049998</v>
      </c>
      <c r="X4">
        <v>5941286.9494869607</v>
      </c>
      <c r="Y4">
        <v>5908003.3801080203</v>
      </c>
      <c r="Z4">
        <v>5410943.44685107</v>
      </c>
      <c r="AA4">
        <v>7734905.145339</v>
      </c>
      <c r="AB4">
        <v>8407345.2704069987</v>
      </c>
    </row>
    <row r="5" spans="1:28" x14ac:dyDescent="0.3">
      <c r="A5" t="s">
        <v>11</v>
      </c>
      <c r="B5" t="s">
        <v>5</v>
      </c>
      <c r="C5" t="s">
        <v>6</v>
      </c>
      <c r="D5" t="s">
        <v>7</v>
      </c>
      <c r="E5" t="s">
        <v>209</v>
      </c>
      <c r="F5">
        <v>9152077.2259999998</v>
      </c>
      <c r="G5">
        <v>9945719.4039999992</v>
      </c>
      <c r="H5">
        <v>12009774.693</v>
      </c>
      <c r="I5">
        <v>13545429.533</v>
      </c>
      <c r="J5">
        <v>18303023.344000001</v>
      </c>
      <c r="K5">
        <v>20356879.693999998</v>
      </c>
      <c r="L5">
        <v>21455854.546999998</v>
      </c>
      <c r="M5">
        <v>27631203.951000001</v>
      </c>
      <c r="N5">
        <v>39474721.566</v>
      </c>
      <c r="O5">
        <v>39258326.938000001</v>
      </c>
      <c r="P5">
        <v>40999891.115000002</v>
      </c>
      <c r="Q5">
        <v>47219730.324000001</v>
      </c>
      <c r="R5">
        <v>50369390.586000003</v>
      </c>
      <c r="S5">
        <v>54909973.273999996</v>
      </c>
      <c r="T5">
        <v>58618080.185000002</v>
      </c>
      <c r="U5">
        <v>51803071.085000001</v>
      </c>
      <c r="V5">
        <v>47090683.586000003</v>
      </c>
      <c r="W5">
        <v>46053015.989108004</v>
      </c>
    </row>
    <row r="6" spans="1:28" x14ac:dyDescent="0.3">
      <c r="A6" t="s">
        <v>210</v>
      </c>
      <c r="B6" t="s">
        <v>5</v>
      </c>
      <c r="C6" t="s">
        <v>6</v>
      </c>
      <c r="D6" t="s">
        <v>7</v>
      </c>
      <c r="E6" t="s">
        <v>209</v>
      </c>
      <c r="F6">
        <v>1011959.615</v>
      </c>
      <c r="G6">
        <v>1042065.997</v>
      </c>
      <c r="H6">
        <v>1199570.9450000001</v>
      </c>
      <c r="I6">
        <v>1513115.27</v>
      </c>
      <c r="J6">
        <v>1761745.3430000001</v>
      </c>
      <c r="L6">
        <v>1787807.6406048001</v>
      </c>
      <c r="M6">
        <v>1925764.47260755</v>
      </c>
      <c r="N6">
        <v>1939929.6902460898</v>
      </c>
      <c r="O6">
        <v>1610110.5662008601</v>
      </c>
      <c r="P6">
        <v>1540506.3252349601</v>
      </c>
      <c r="Q6">
        <v>1617690.97738033</v>
      </c>
      <c r="R6">
        <v>1417733.78405466</v>
      </c>
      <c r="S6">
        <v>1487194.0939008801</v>
      </c>
      <c r="T6">
        <v>1556048.5278524999</v>
      </c>
      <c r="U6">
        <v>1293752.8765054401</v>
      </c>
      <c r="V6">
        <v>1354095.9400209</v>
      </c>
      <c r="W6">
        <v>1478481.1776219599</v>
      </c>
      <c r="X6">
        <v>1609618.7775514401</v>
      </c>
      <c r="Y6">
        <v>1539071.2915531299</v>
      </c>
      <c r="Z6">
        <v>1494812.273301</v>
      </c>
      <c r="AA6">
        <v>1563492.39955</v>
      </c>
      <c r="AB6">
        <v>1864440.6328989998</v>
      </c>
    </row>
    <row r="7" spans="1:28" x14ac:dyDescent="0.3">
      <c r="A7" t="s">
        <v>12</v>
      </c>
      <c r="B7" t="s">
        <v>5</v>
      </c>
      <c r="C7" t="s">
        <v>6</v>
      </c>
      <c r="D7" t="s">
        <v>7</v>
      </c>
      <c r="E7" t="s">
        <v>209</v>
      </c>
      <c r="J7">
        <v>5072075.9237559997</v>
      </c>
      <c r="K7">
        <v>7908231.278558</v>
      </c>
      <c r="L7">
        <v>10598146.741371</v>
      </c>
      <c r="M7">
        <v>11094843.413000001</v>
      </c>
      <c r="N7">
        <v>23926307.915805001</v>
      </c>
      <c r="O7">
        <v>23918854.361000001</v>
      </c>
      <c r="P7">
        <v>18143268.908</v>
      </c>
      <c r="Q7">
        <v>20790996.039000001</v>
      </c>
      <c r="R7">
        <v>28722984.063999999</v>
      </c>
      <c r="S7">
        <v>26756062.991</v>
      </c>
      <c r="T7">
        <v>28753499.329</v>
      </c>
      <c r="U7">
        <v>21549256.530509997</v>
      </c>
      <c r="V7">
        <v>14347710.4978</v>
      </c>
      <c r="W7">
        <v>15462313.47823</v>
      </c>
      <c r="X7">
        <v>16006910.5790636</v>
      </c>
      <c r="Y7">
        <v>13961640.425765</v>
      </c>
      <c r="Z7">
        <v>9337925.7086410001</v>
      </c>
      <c r="AA7">
        <v>11378927.920701001</v>
      </c>
      <c r="AB7">
        <v>17802935.241948001</v>
      </c>
    </row>
    <row r="8" spans="1:28" x14ac:dyDescent="0.3">
      <c r="A8" t="s">
        <v>211</v>
      </c>
      <c r="B8" t="s">
        <v>5</v>
      </c>
      <c r="C8" t="s">
        <v>6</v>
      </c>
      <c r="D8" t="s">
        <v>7</v>
      </c>
      <c r="E8" t="s">
        <v>209</v>
      </c>
      <c r="F8">
        <v>94514.171000000002</v>
      </c>
      <c r="G8">
        <v>77704.66</v>
      </c>
      <c r="H8">
        <v>69893.421000000002</v>
      </c>
      <c r="I8">
        <v>76776.650999999998</v>
      </c>
      <c r="J8">
        <v>102438.55100000001</v>
      </c>
      <c r="L8">
        <v>174899.06200000001</v>
      </c>
      <c r="M8">
        <v>247904.77600000001</v>
      </c>
      <c r="N8">
        <v>271744.40000000002</v>
      </c>
    </row>
    <row r="9" spans="1:28" x14ac:dyDescent="0.3">
      <c r="A9" t="s">
        <v>13</v>
      </c>
      <c r="B9" t="s">
        <v>5</v>
      </c>
      <c r="C9" t="s">
        <v>6</v>
      </c>
      <c r="D9" t="s">
        <v>7</v>
      </c>
      <c r="E9" t="s">
        <v>209</v>
      </c>
      <c r="F9">
        <v>338187.41499999998</v>
      </c>
      <c r="K9">
        <v>525205.96400000004</v>
      </c>
      <c r="L9">
        <v>670748.04500000004</v>
      </c>
      <c r="M9">
        <v>573078.06900000002</v>
      </c>
      <c r="O9">
        <v>699056.32499999995</v>
      </c>
      <c r="P9">
        <v>501230.69500000001</v>
      </c>
      <c r="Q9">
        <v>471410.40700000001</v>
      </c>
      <c r="R9">
        <v>532257.67099999997</v>
      </c>
      <c r="S9">
        <v>507891.84399999998</v>
      </c>
      <c r="T9">
        <v>551751.29299999995</v>
      </c>
      <c r="U9">
        <v>465127.071</v>
      </c>
      <c r="V9">
        <v>490525.30499999999</v>
      </c>
      <c r="W9">
        <v>629819.17186899995</v>
      </c>
      <c r="X9">
        <v>569155.190996091</v>
      </c>
      <c r="Y9">
        <v>568340.06318200007</v>
      </c>
      <c r="Z9">
        <v>498112.63531800004</v>
      </c>
      <c r="AA9">
        <v>595524.41821200005</v>
      </c>
      <c r="AB9">
        <v>627945.13026500004</v>
      </c>
    </row>
    <row r="10" spans="1:28" x14ac:dyDescent="0.3">
      <c r="A10" t="s">
        <v>14</v>
      </c>
      <c r="B10" t="s">
        <v>5</v>
      </c>
      <c r="C10" t="s">
        <v>6</v>
      </c>
      <c r="D10" t="s">
        <v>7</v>
      </c>
      <c r="E10" t="s">
        <v>209</v>
      </c>
      <c r="F10">
        <v>25280463.491</v>
      </c>
      <c r="G10">
        <v>20321127.098000001</v>
      </c>
      <c r="H10">
        <v>8989546</v>
      </c>
      <c r="I10">
        <v>13850774</v>
      </c>
      <c r="J10">
        <v>22445246.576000001</v>
      </c>
      <c r="K10">
        <v>28688637.653000001</v>
      </c>
      <c r="L10">
        <v>34153541.755999997</v>
      </c>
      <c r="M10">
        <v>44707041.807999998</v>
      </c>
      <c r="N10">
        <v>57461774.372000001</v>
      </c>
      <c r="O10">
        <v>38786161.789999999</v>
      </c>
      <c r="P10">
        <v>56792378.207000002</v>
      </c>
      <c r="Q10">
        <v>73960656.099999994</v>
      </c>
      <c r="R10">
        <v>67973971.893000007</v>
      </c>
      <c r="S10">
        <v>74441745.275999993</v>
      </c>
      <c r="T10">
        <v>65735987.75705</v>
      </c>
      <c r="U10">
        <v>60202843.498910002</v>
      </c>
      <c r="V10">
        <v>55910810.438220002</v>
      </c>
      <c r="W10">
        <v>66899299.586970001</v>
      </c>
      <c r="X10">
        <v>65440966.165639997</v>
      </c>
      <c r="Y10">
        <v>49125029.975949995</v>
      </c>
      <c r="Z10">
        <v>42355505.399719998</v>
      </c>
      <c r="AA10">
        <v>63183637.61417</v>
      </c>
      <c r="AB10">
        <v>81522681.076030001</v>
      </c>
    </row>
    <row r="11" spans="1:28" x14ac:dyDescent="0.3">
      <c r="A11" t="s">
        <v>15</v>
      </c>
      <c r="B11" t="s">
        <v>5</v>
      </c>
      <c r="C11" t="s">
        <v>6</v>
      </c>
      <c r="D11" t="s">
        <v>7</v>
      </c>
      <c r="E11" t="s">
        <v>209</v>
      </c>
      <c r="F11">
        <v>840307.429</v>
      </c>
      <c r="G11">
        <v>837467.56400000001</v>
      </c>
      <c r="H11">
        <v>962930.97900000005</v>
      </c>
      <c r="I11">
        <v>1236583.577</v>
      </c>
      <c r="J11">
        <v>1349761.91</v>
      </c>
      <c r="K11">
        <v>1691542.0870000001</v>
      </c>
      <c r="L11">
        <v>2194358.1690000002</v>
      </c>
      <c r="M11">
        <v>3052565.5469999998</v>
      </c>
      <c r="N11">
        <v>4101217.0060000001</v>
      </c>
      <c r="O11">
        <v>3174631.2289999998</v>
      </c>
      <c r="P11">
        <v>3781767.406</v>
      </c>
      <c r="Q11">
        <v>4109348.43</v>
      </c>
      <c r="R11">
        <v>4266895.6500000004</v>
      </c>
      <c r="S11">
        <v>4256217.8540000003</v>
      </c>
      <c r="T11">
        <v>4159517.4479999999</v>
      </c>
      <c r="U11">
        <v>3256964.7919999999</v>
      </c>
      <c r="V11">
        <v>3218457.7059999998</v>
      </c>
      <c r="W11">
        <v>3893454.90313</v>
      </c>
      <c r="X11">
        <v>4809614.54165</v>
      </c>
      <c r="Y11">
        <v>5062814.717898</v>
      </c>
      <c r="Z11">
        <v>4451099.6376</v>
      </c>
      <c r="AA11">
        <v>5323905.109255</v>
      </c>
      <c r="AB11">
        <v>8649653.4227399994</v>
      </c>
    </row>
    <row r="12" spans="1:28" x14ac:dyDescent="0.3">
      <c r="A12" t="s">
        <v>16</v>
      </c>
      <c r="B12" t="s">
        <v>5</v>
      </c>
      <c r="C12" t="s">
        <v>6</v>
      </c>
      <c r="D12" t="s">
        <v>7</v>
      </c>
      <c r="E12" t="s">
        <v>209</v>
      </c>
      <c r="F12">
        <v>835229.43900000001</v>
      </c>
      <c r="G12">
        <v>836234.45400000003</v>
      </c>
      <c r="H12">
        <v>842875.65500000003</v>
      </c>
      <c r="I12">
        <v>846620.62699999998</v>
      </c>
      <c r="J12">
        <v>876171.74300000002</v>
      </c>
      <c r="K12">
        <v>1030046.306</v>
      </c>
      <c r="L12">
        <v>1041334.001</v>
      </c>
      <c r="M12">
        <v>1113876.882</v>
      </c>
      <c r="N12">
        <v>1112619.693</v>
      </c>
      <c r="O12">
        <v>1149199.6740000001</v>
      </c>
      <c r="P12">
        <v>1071033.527</v>
      </c>
      <c r="Q12">
        <v>1284948.78</v>
      </c>
      <c r="R12">
        <v>1259804.1839999999</v>
      </c>
      <c r="S12">
        <v>1303316.8430000001</v>
      </c>
      <c r="T12">
        <v>1284149.4210000001</v>
      </c>
      <c r="U12">
        <v>1165014.2849999999</v>
      </c>
      <c r="V12">
        <v>1117122.53119</v>
      </c>
      <c r="W12">
        <v>1194930.1297007799</v>
      </c>
      <c r="X12">
        <v>1255956.1196250501</v>
      </c>
      <c r="Y12">
        <v>1313806.4523715999</v>
      </c>
      <c r="Z12">
        <v>939368.0075994411</v>
      </c>
      <c r="AA12">
        <v>1169773.9343441701</v>
      </c>
      <c r="AB12">
        <v>1473238.0026519999</v>
      </c>
    </row>
    <row r="13" spans="1:28" x14ac:dyDescent="0.3">
      <c r="A13" t="s">
        <v>17</v>
      </c>
      <c r="B13" t="s">
        <v>5</v>
      </c>
      <c r="C13" t="s">
        <v>6</v>
      </c>
      <c r="D13" t="s">
        <v>7</v>
      </c>
      <c r="E13" t="s">
        <v>209</v>
      </c>
      <c r="F13">
        <v>71555125.638999999</v>
      </c>
      <c r="G13">
        <v>64319977.353</v>
      </c>
      <c r="H13">
        <v>73025896.959000006</v>
      </c>
      <c r="I13">
        <v>89065101.557999998</v>
      </c>
      <c r="J13">
        <v>109482715.206</v>
      </c>
      <c r="K13">
        <v>125221245.28200001</v>
      </c>
      <c r="L13">
        <v>139354165.03200001</v>
      </c>
      <c r="M13">
        <v>165471525.33899999</v>
      </c>
      <c r="N13">
        <v>200617274.50999999</v>
      </c>
      <c r="O13">
        <v>165601136.42300001</v>
      </c>
      <c r="P13">
        <v>201703333.727</v>
      </c>
      <c r="Q13">
        <v>234205823.22999999</v>
      </c>
      <c r="R13">
        <v>250464794.398</v>
      </c>
      <c r="S13">
        <v>232481271.34400001</v>
      </c>
      <c r="T13">
        <v>227544231.34299999</v>
      </c>
      <c r="U13">
        <v>200113779.97799999</v>
      </c>
      <c r="V13">
        <v>189406027.94100001</v>
      </c>
      <c r="W13">
        <v>228429293.20110801</v>
      </c>
      <c r="X13">
        <v>235632823.913726</v>
      </c>
      <c r="Y13">
        <v>221527797.251589</v>
      </c>
      <c r="Z13">
        <v>210212509.293219</v>
      </c>
      <c r="AA13">
        <v>261586379.46476799</v>
      </c>
      <c r="AB13">
        <v>309300244.76311904</v>
      </c>
    </row>
    <row r="14" spans="1:28" x14ac:dyDescent="0.3">
      <c r="A14" t="s">
        <v>18</v>
      </c>
      <c r="B14" t="s">
        <v>5</v>
      </c>
      <c r="C14" t="s">
        <v>6</v>
      </c>
      <c r="D14" t="s">
        <v>7</v>
      </c>
      <c r="E14" t="s">
        <v>209</v>
      </c>
      <c r="F14">
        <v>68373911.913000003</v>
      </c>
      <c r="G14">
        <v>70491571.059</v>
      </c>
      <c r="H14">
        <v>72796195.960999995</v>
      </c>
      <c r="I14">
        <v>91595357.834000006</v>
      </c>
      <c r="J14">
        <v>111261147.199</v>
      </c>
      <c r="K14">
        <v>119950092.01000001</v>
      </c>
      <c r="L14">
        <v>134356314.38600001</v>
      </c>
      <c r="M14">
        <v>156055652.65000001</v>
      </c>
      <c r="N14">
        <v>175025754.11199999</v>
      </c>
      <c r="O14">
        <v>136418429.213</v>
      </c>
      <c r="P14">
        <v>150592664.07100001</v>
      </c>
      <c r="Q14">
        <v>182349823.98100001</v>
      </c>
      <c r="R14">
        <v>169657276.31024</v>
      </c>
      <c r="S14">
        <v>173366037.687729</v>
      </c>
      <c r="T14">
        <v>172446638.35705599</v>
      </c>
      <c r="U14">
        <v>147927653.250615</v>
      </c>
      <c r="V14">
        <v>149987386.054557</v>
      </c>
      <c r="W14">
        <v>166475080.97001901</v>
      </c>
      <c r="X14">
        <v>184195200.60394901</v>
      </c>
      <c r="Y14">
        <v>176596131.34886402</v>
      </c>
      <c r="Z14">
        <v>164635579.303554</v>
      </c>
      <c r="AA14">
        <v>210913061.44633201</v>
      </c>
      <c r="AB14">
        <v>226475409.35676199</v>
      </c>
    </row>
    <row r="15" spans="1:28" x14ac:dyDescent="0.3">
      <c r="A15" t="s">
        <v>19</v>
      </c>
      <c r="B15" t="s">
        <v>5</v>
      </c>
      <c r="C15" t="s">
        <v>6</v>
      </c>
      <c r="D15" t="s">
        <v>7</v>
      </c>
      <c r="E15" t="s">
        <v>209</v>
      </c>
      <c r="F15">
        <v>1172038.21</v>
      </c>
      <c r="G15">
        <v>1430877.4539999999</v>
      </c>
      <c r="H15">
        <v>1665564.219</v>
      </c>
      <c r="I15">
        <v>2626427.3670000001</v>
      </c>
      <c r="J15">
        <v>3515861.0619999999</v>
      </c>
      <c r="K15">
        <v>4211207.3109999998</v>
      </c>
      <c r="L15">
        <v>5266743.7050000001</v>
      </c>
      <c r="M15">
        <v>5712178.2879999997</v>
      </c>
      <c r="N15">
        <v>7161847.4989999998</v>
      </c>
      <c r="O15">
        <v>6119060.2039999999</v>
      </c>
      <c r="P15">
        <v>6596796.7659999998</v>
      </c>
      <c r="Q15">
        <v>9732869.0480000004</v>
      </c>
      <c r="R15">
        <v>9641723.7709999997</v>
      </c>
      <c r="S15">
        <v>10763391.506999999</v>
      </c>
      <c r="T15">
        <v>9178588.1830000002</v>
      </c>
      <c r="U15">
        <v>9214281.3793899994</v>
      </c>
      <c r="V15">
        <v>8472499.915550001</v>
      </c>
      <c r="W15">
        <v>8767799.1117599998</v>
      </c>
      <c r="X15">
        <v>11460337.555330001</v>
      </c>
      <c r="Y15">
        <v>13649506.476129999</v>
      </c>
      <c r="Z15">
        <v>10731105.81734</v>
      </c>
      <c r="AA15">
        <v>11695932.1843</v>
      </c>
      <c r="AB15">
        <v>14535587.661110001</v>
      </c>
    </row>
    <row r="16" spans="1:28" x14ac:dyDescent="0.3">
      <c r="A16" t="s">
        <v>20</v>
      </c>
      <c r="B16" t="s">
        <v>5</v>
      </c>
      <c r="C16" t="s">
        <v>6</v>
      </c>
      <c r="D16" t="s">
        <v>7</v>
      </c>
      <c r="E16" t="s">
        <v>209</v>
      </c>
      <c r="F16">
        <v>2002171.986</v>
      </c>
      <c r="G16">
        <v>1927317.2609999999</v>
      </c>
      <c r="H16">
        <v>1838254.314</v>
      </c>
      <c r="I16">
        <v>1873809.0290000001</v>
      </c>
      <c r="J16">
        <v>1976138.649</v>
      </c>
      <c r="K16">
        <v>2566676.9249999998</v>
      </c>
      <c r="L16">
        <v>2984310.3810000001</v>
      </c>
      <c r="M16">
        <v>3102601.5520000001</v>
      </c>
      <c r="N16">
        <v>3229968.6630000002</v>
      </c>
      <c r="O16">
        <v>2698526.4679999999</v>
      </c>
      <c r="P16">
        <v>2861948.1469999999</v>
      </c>
      <c r="Q16">
        <v>3410316.267</v>
      </c>
      <c r="R16">
        <v>3646505.1839999999</v>
      </c>
      <c r="S16">
        <v>3365293.9819999998</v>
      </c>
      <c r="T16">
        <v>3790365.67</v>
      </c>
      <c r="U16">
        <v>3161314.2719999999</v>
      </c>
      <c r="V16">
        <v>2930861.4619999998</v>
      </c>
      <c r="W16">
        <v>3477450.2240599999</v>
      </c>
      <c r="X16">
        <v>3523973.18413</v>
      </c>
      <c r="Y16">
        <v>3320458.6937179998</v>
      </c>
      <c r="Z16">
        <v>2205003.3390000002</v>
      </c>
      <c r="AA16">
        <v>3482581.1910000001</v>
      </c>
      <c r="AB16">
        <v>3757847.4479999999</v>
      </c>
    </row>
    <row r="17" spans="1:28" x14ac:dyDescent="0.3">
      <c r="A17" t="s">
        <v>21</v>
      </c>
      <c r="B17" t="s">
        <v>5</v>
      </c>
      <c r="C17" t="s">
        <v>6</v>
      </c>
      <c r="D17" t="s">
        <v>7</v>
      </c>
      <c r="E17" t="s">
        <v>209</v>
      </c>
      <c r="F17">
        <v>4633587.88</v>
      </c>
      <c r="G17">
        <v>4296168.301</v>
      </c>
      <c r="H17">
        <v>5010859.5659999996</v>
      </c>
      <c r="I17">
        <v>5657241.3200000003</v>
      </c>
      <c r="J17">
        <v>6583640.1869999999</v>
      </c>
      <c r="K17">
        <v>9339254.0089999996</v>
      </c>
      <c r="L17">
        <v>8956853.5319999997</v>
      </c>
      <c r="M17">
        <v>11515148.862</v>
      </c>
      <c r="N17">
        <v>18414553.284000002</v>
      </c>
      <c r="O17">
        <v>11993377.02</v>
      </c>
      <c r="P17">
        <v>16001647.094000001</v>
      </c>
      <c r="Q17">
        <v>17643318.338</v>
      </c>
      <c r="R17">
        <v>14249140.949999999</v>
      </c>
      <c r="S17">
        <v>18617509.370000001</v>
      </c>
      <c r="T17">
        <v>20073673.074999999</v>
      </c>
      <c r="U17">
        <v>16389939.722993299</v>
      </c>
      <c r="V17">
        <v>14748516.7269204</v>
      </c>
      <c r="W17">
        <v>17390888.016863301</v>
      </c>
      <c r="X17">
        <v>20597535.923717499</v>
      </c>
      <c r="Y17">
        <v>18588377.144141898</v>
      </c>
      <c r="Z17">
        <v>15458353.936863001</v>
      </c>
      <c r="AA17">
        <v>14135237.381752999</v>
      </c>
      <c r="AB17">
        <v>15534502.920483001</v>
      </c>
    </row>
    <row r="18" spans="1:28" x14ac:dyDescent="0.3">
      <c r="A18" t="s">
        <v>22</v>
      </c>
      <c r="B18" t="s">
        <v>5</v>
      </c>
      <c r="C18" t="s">
        <v>6</v>
      </c>
      <c r="D18" t="s">
        <v>7</v>
      </c>
      <c r="E18" t="s">
        <v>209</v>
      </c>
      <c r="F18">
        <v>7611261.5499999998</v>
      </c>
      <c r="G18">
        <v>8041198.4689999996</v>
      </c>
      <c r="H18">
        <v>9215132.5710000005</v>
      </c>
      <c r="I18">
        <v>10145692.752</v>
      </c>
      <c r="J18">
        <v>11372744.85</v>
      </c>
      <c r="K18">
        <v>12630526.296</v>
      </c>
      <c r="L18">
        <v>15688545.072000001</v>
      </c>
      <c r="M18">
        <v>17622872.861000001</v>
      </c>
      <c r="N18">
        <v>24334108.166000001</v>
      </c>
      <c r="O18">
        <v>23245039.195</v>
      </c>
      <c r="P18">
        <v>30503835.497000001</v>
      </c>
      <c r="Q18">
        <v>41221651.781000003</v>
      </c>
      <c r="R18">
        <v>36356219.409000002</v>
      </c>
      <c r="S18">
        <v>35493348.057999998</v>
      </c>
      <c r="U18">
        <v>48058710.041000001</v>
      </c>
    </row>
    <row r="19" spans="1:28" x14ac:dyDescent="0.3">
      <c r="A19" t="s">
        <v>23</v>
      </c>
      <c r="B19" t="s">
        <v>5</v>
      </c>
      <c r="C19" t="s">
        <v>6</v>
      </c>
      <c r="D19" t="s">
        <v>7</v>
      </c>
      <c r="E19" t="s">
        <v>209</v>
      </c>
      <c r="F19">
        <v>1155540.2490000001</v>
      </c>
      <c r="G19">
        <v>1068112.8670000001</v>
      </c>
      <c r="H19">
        <v>996557.87800000003</v>
      </c>
      <c r="I19">
        <v>1194985.2960000001</v>
      </c>
      <c r="J19">
        <v>1093753.5419999999</v>
      </c>
      <c r="K19">
        <v>1671864.1850000001</v>
      </c>
      <c r="L19">
        <v>1628554.7080000001</v>
      </c>
      <c r="M19">
        <v>1298657.111</v>
      </c>
      <c r="N19">
        <v>1744262.693</v>
      </c>
      <c r="O19">
        <v>1340712.8759999999</v>
      </c>
      <c r="P19">
        <v>1196231.9480000001</v>
      </c>
      <c r="Q19">
        <v>1775403.402</v>
      </c>
      <c r="R19">
        <v>1767767.0630000001</v>
      </c>
      <c r="S19">
        <v>1768742.476</v>
      </c>
      <c r="T19">
        <v>1740471.483</v>
      </c>
      <c r="U19">
        <v>1617853.172</v>
      </c>
      <c r="V19">
        <v>1621269.7590000001</v>
      </c>
      <c r="W19">
        <v>1599597.4945</v>
      </c>
      <c r="X19">
        <v>1599911.169</v>
      </c>
      <c r="Y19">
        <v>1580842.477</v>
      </c>
      <c r="Z19">
        <v>1500813.6285000001</v>
      </c>
      <c r="AA19">
        <v>1673255.4875</v>
      </c>
      <c r="AB19">
        <v>2151007.5414999998</v>
      </c>
    </row>
    <row r="20" spans="1:28" x14ac:dyDescent="0.3">
      <c r="A20" t="s">
        <v>24</v>
      </c>
      <c r="B20" t="s">
        <v>5</v>
      </c>
      <c r="C20" t="s">
        <v>6</v>
      </c>
      <c r="D20" t="s">
        <v>7</v>
      </c>
      <c r="E20" t="s">
        <v>209</v>
      </c>
      <c r="F20">
        <v>8646200</v>
      </c>
      <c r="G20">
        <v>8286374.5999999996</v>
      </c>
      <c r="H20">
        <v>9092341.0999999996</v>
      </c>
      <c r="I20">
        <v>11558019.699999999</v>
      </c>
      <c r="J20">
        <v>16345466.800000001</v>
      </c>
      <c r="K20">
        <v>16698737</v>
      </c>
      <c r="L20">
        <v>22323210.5</v>
      </c>
      <c r="M20">
        <v>28693112.600000001</v>
      </c>
      <c r="N20">
        <v>39381251.5</v>
      </c>
      <c r="O20">
        <v>28568991.600000001</v>
      </c>
      <c r="P20">
        <v>34884450.899999999</v>
      </c>
      <c r="Q20">
        <v>45759076.5</v>
      </c>
      <c r="R20">
        <v>46404389.200000003</v>
      </c>
      <c r="S20">
        <v>43022675</v>
      </c>
      <c r="T20">
        <v>40502359.799999997</v>
      </c>
      <c r="U20">
        <v>30291492.800000001</v>
      </c>
      <c r="V20">
        <v>27609883.699999999</v>
      </c>
      <c r="W20">
        <v>34234849.200000003</v>
      </c>
      <c r="X20">
        <v>38408911.899999999</v>
      </c>
      <c r="Y20">
        <v>39476679.200000003</v>
      </c>
      <c r="Z20">
        <v>32767433.100000001</v>
      </c>
      <c r="AA20">
        <v>41810690.399999999</v>
      </c>
    </row>
    <row r="21" spans="1:28" x14ac:dyDescent="0.3">
      <c r="A21" t="s">
        <v>25</v>
      </c>
      <c r="B21" t="s">
        <v>5</v>
      </c>
      <c r="C21" t="s">
        <v>6</v>
      </c>
      <c r="D21" t="s">
        <v>7</v>
      </c>
      <c r="E21" t="s">
        <v>209</v>
      </c>
      <c r="F21">
        <v>176990651.49399999</v>
      </c>
      <c r="G21">
        <v>178697512.38800001</v>
      </c>
      <c r="H21">
        <v>198094630.56900001</v>
      </c>
      <c r="I21">
        <v>234922194.43599999</v>
      </c>
      <c r="J21">
        <v>286478237.98199999</v>
      </c>
      <c r="K21">
        <v>319085461.278</v>
      </c>
      <c r="L21">
        <v>353093659.61500001</v>
      </c>
      <c r="M21">
        <v>413035800.31999999</v>
      </c>
      <c r="N21">
        <v>466338013.88700002</v>
      </c>
      <c r="O21">
        <v>354586368.47299999</v>
      </c>
      <c r="P21">
        <v>282824854.91643</v>
      </c>
      <c r="Q21">
        <v>341601380.37755197</v>
      </c>
      <c r="R21">
        <v>318426807.37085605</v>
      </c>
      <c r="S21">
        <v>327981656.31802195</v>
      </c>
      <c r="T21">
        <v>328434633.52043903</v>
      </c>
      <c r="U21">
        <v>258592723.81713301</v>
      </c>
      <c r="V21">
        <v>276952158.721632</v>
      </c>
      <c r="W21">
        <v>305936853.96182597</v>
      </c>
      <c r="X21">
        <v>340085567.76734805</v>
      </c>
      <c r="Y21">
        <v>318706545.15790099</v>
      </c>
      <c r="Z21">
        <v>294246686.00488299</v>
      </c>
      <c r="AA21">
        <v>393947911.334252</v>
      </c>
      <c r="AB21">
        <v>464276902.33492899</v>
      </c>
    </row>
    <row r="22" spans="1:28" x14ac:dyDescent="0.3">
      <c r="A22" t="s">
        <v>26</v>
      </c>
      <c r="B22" t="s">
        <v>5</v>
      </c>
      <c r="C22" t="s">
        <v>6</v>
      </c>
      <c r="D22" t="s">
        <v>7</v>
      </c>
      <c r="E22" t="s">
        <v>209</v>
      </c>
      <c r="F22">
        <v>446932.89399999997</v>
      </c>
      <c r="G22">
        <v>519539.68800000002</v>
      </c>
      <c r="H22">
        <v>527036.65399999998</v>
      </c>
      <c r="I22">
        <v>523469.92550000001</v>
      </c>
      <c r="J22">
        <v>490874.60249999998</v>
      </c>
      <c r="K22">
        <v>513956.46</v>
      </c>
      <c r="L22">
        <v>660343.06900000002</v>
      </c>
      <c r="M22">
        <v>684342.48899999994</v>
      </c>
      <c r="N22">
        <v>836543.79299999995</v>
      </c>
      <c r="O22">
        <v>650305.02400500001</v>
      </c>
      <c r="P22">
        <v>706488.87040499994</v>
      </c>
      <c r="Q22">
        <v>800352.79240899999</v>
      </c>
      <c r="R22">
        <v>843065.69700000004</v>
      </c>
      <c r="S22">
        <v>906091.36899999995</v>
      </c>
      <c r="T22">
        <v>962112.03599999996</v>
      </c>
      <c r="U22">
        <v>995560.65500000003</v>
      </c>
      <c r="V22">
        <v>952493.78599999996</v>
      </c>
      <c r="W22">
        <v>913130.45285</v>
      </c>
      <c r="X22">
        <v>957739.411005</v>
      </c>
      <c r="Y22">
        <v>985904.343903</v>
      </c>
      <c r="Z22">
        <v>787096.51664499997</v>
      </c>
      <c r="AA22">
        <v>1060471.4866200001</v>
      </c>
      <c r="AB22">
        <v>1377951.2171830002</v>
      </c>
    </row>
    <row r="23" spans="1:28" x14ac:dyDescent="0.3">
      <c r="A23" t="s">
        <v>27</v>
      </c>
      <c r="B23" t="s">
        <v>5</v>
      </c>
      <c r="C23" t="s">
        <v>6</v>
      </c>
      <c r="D23" t="s">
        <v>7</v>
      </c>
      <c r="E23" t="s">
        <v>209</v>
      </c>
      <c r="F23">
        <v>547076.22100000002</v>
      </c>
      <c r="G23">
        <v>601510.18200000003</v>
      </c>
      <c r="H23">
        <v>725028.59400000004</v>
      </c>
      <c r="I23">
        <v>891974.14500000002</v>
      </c>
      <c r="J23">
        <v>893819.93400000001</v>
      </c>
      <c r="K23">
        <v>898695.76100000006</v>
      </c>
      <c r="L23">
        <v>1003250.25</v>
      </c>
      <c r="M23">
        <v>1630866.027</v>
      </c>
      <c r="N23">
        <v>1713643.054</v>
      </c>
      <c r="O23">
        <v>1548967.817</v>
      </c>
      <c r="P23">
        <v>2133551.1979999999</v>
      </c>
      <c r="Q23">
        <v>2070012.091</v>
      </c>
      <c r="R23">
        <v>2316427.344</v>
      </c>
      <c r="S23">
        <v>2940678.6069999998</v>
      </c>
      <c r="T23">
        <v>3703725.3289999999</v>
      </c>
      <c r="U23">
        <v>2546625.1194664002</v>
      </c>
      <c r="V23">
        <v>2559957.8656356903</v>
      </c>
      <c r="W23">
        <v>3210052.1735148001</v>
      </c>
      <c r="X23">
        <v>3348856.3259710004</v>
      </c>
      <c r="Y23">
        <v>2907372.147165</v>
      </c>
      <c r="Z23">
        <v>2654129.1831109999</v>
      </c>
      <c r="AA23">
        <v>3421838.432052</v>
      </c>
      <c r="AB23">
        <v>3845858.8229239997</v>
      </c>
    </row>
    <row r="24" spans="1:28" x14ac:dyDescent="0.3">
      <c r="A24" t="s">
        <v>28</v>
      </c>
      <c r="B24" t="s">
        <v>5</v>
      </c>
      <c r="C24" t="s">
        <v>6</v>
      </c>
      <c r="D24" t="s">
        <v>7</v>
      </c>
      <c r="E24" t="s">
        <v>209</v>
      </c>
      <c r="K24">
        <v>987514.14800000004</v>
      </c>
      <c r="L24">
        <v>1070973.8759999999</v>
      </c>
      <c r="M24">
        <v>1133147.0870000001</v>
      </c>
      <c r="N24">
        <v>1146777.916</v>
      </c>
      <c r="O24">
        <v>1028090.585</v>
      </c>
      <c r="P24">
        <v>969629.10600000003</v>
      </c>
      <c r="Q24">
        <v>880766.92099999997</v>
      </c>
      <c r="R24">
        <v>866904.652</v>
      </c>
      <c r="S24">
        <v>994572.25800000003</v>
      </c>
      <c r="T24">
        <v>961075.40700000001</v>
      </c>
      <c r="U24">
        <v>928900.93700000003</v>
      </c>
      <c r="V24">
        <v>971429.41</v>
      </c>
      <c r="W24">
        <v>1078213.78473</v>
      </c>
      <c r="X24">
        <v>1070009.01492</v>
      </c>
      <c r="Y24">
        <v>1117764.47554</v>
      </c>
      <c r="Z24">
        <v>903950.587860003</v>
      </c>
      <c r="AA24">
        <v>1055206.24822</v>
      </c>
      <c r="AB24">
        <v>1192257.8483699998</v>
      </c>
    </row>
    <row r="25" spans="1:28" x14ac:dyDescent="0.3">
      <c r="A25" t="s">
        <v>29</v>
      </c>
      <c r="B25" t="s">
        <v>5</v>
      </c>
      <c r="C25" t="s">
        <v>6</v>
      </c>
      <c r="D25" t="s">
        <v>7</v>
      </c>
      <c r="E25" t="s">
        <v>209</v>
      </c>
      <c r="K25">
        <v>387010.76199999999</v>
      </c>
      <c r="L25">
        <v>418909.98100000003</v>
      </c>
      <c r="M25">
        <v>498139.70299999998</v>
      </c>
      <c r="N25">
        <v>543270.69299999997</v>
      </c>
      <c r="O25">
        <v>529407.50399999996</v>
      </c>
      <c r="P25">
        <v>853803.67200000002</v>
      </c>
      <c r="Q25">
        <v>1051747.355</v>
      </c>
      <c r="R25">
        <v>991702.62100000004</v>
      </c>
    </row>
    <row r="26" spans="1:28" x14ac:dyDescent="0.3">
      <c r="A26" t="s">
        <v>30</v>
      </c>
      <c r="B26" t="s">
        <v>5</v>
      </c>
      <c r="C26" t="s">
        <v>6</v>
      </c>
      <c r="D26" t="s">
        <v>7</v>
      </c>
      <c r="E26" t="s">
        <v>209</v>
      </c>
      <c r="F26">
        <v>2020310.594</v>
      </c>
      <c r="G26">
        <v>1707551.64</v>
      </c>
      <c r="H26">
        <v>1831240.1780000001</v>
      </c>
      <c r="I26">
        <v>1692046.1610000001</v>
      </c>
      <c r="J26">
        <v>1919344.2220000001</v>
      </c>
      <c r="K26">
        <v>2440039.4509999999</v>
      </c>
      <c r="L26">
        <v>2925735.2480000001</v>
      </c>
      <c r="M26">
        <v>3587951.682</v>
      </c>
      <c r="N26">
        <v>5097054.8669999996</v>
      </c>
      <c r="O26">
        <v>4568531.9139999999</v>
      </c>
      <c r="P26">
        <v>5603872.6209399998</v>
      </c>
      <c r="Q26">
        <v>7935744.4149500001</v>
      </c>
      <c r="R26">
        <v>8590084.8895800002</v>
      </c>
      <c r="S26">
        <v>9699044.7249699999</v>
      </c>
      <c r="T26">
        <v>10674099.376559999</v>
      </c>
      <c r="U26">
        <v>9843076.5785600003</v>
      </c>
      <c r="V26">
        <v>8563809.6871100105</v>
      </c>
      <c r="W26">
        <v>9367587.9027399998</v>
      </c>
      <c r="X26">
        <v>10000376.722280001</v>
      </c>
      <c r="Y26">
        <v>9824367.9711200017</v>
      </c>
      <c r="Z26">
        <v>7115199.5661300002</v>
      </c>
      <c r="AA26">
        <v>9618073.9646700006</v>
      </c>
      <c r="AB26">
        <v>13049405.742000001</v>
      </c>
    </row>
    <row r="27" spans="1:28" x14ac:dyDescent="0.3">
      <c r="A27" t="s">
        <v>31</v>
      </c>
      <c r="B27" t="s">
        <v>5</v>
      </c>
      <c r="C27" t="s">
        <v>6</v>
      </c>
      <c r="D27" t="s">
        <v>7</v>
      </c>
      <c r="E27" t="s">
        <v>209</v>
      </c>
      <c r="I27">
        <v>4823652.5269999998</v>
      </c>
      <c r="J27">
        <v>5980462.6830000002</v>
      </c>
      <c r="K27">
        <v>7053770.5089999996</v>
      </c>
      <c r="L27">
        <v>7559256.4309999999</v>
      </c>
      <c r="M27">
        <v>9720056.1960000005</v>
      </c>
      <c r="N27">
        <v>12188608.532</v>
      </c>
      <c r="O27">
        <v>8363714.0899999999</v>
      </c>
      <c r="P27">
        <v>9222997.6329999994</v>
      </c>
      <c r="Q27">
        <v>11050575.357000001</v>
      </c>
      <c r="R27">
        <v>10019077.120999999</v>
      </c>
      <c r="S27">
        <v>10295187.458000001</v>
      </c>
      <c r="T27">
        <v>10990401.448000001</v>
      </c>
      <c r="U27">
        <v>8993966.1600000001</v>
      </c>
      <c r="V27">
        <v>9141880.4130000006</v>
      </c>
      <c r="W27">
        <v>10474058.771313</v>
      </c>
      <c r="X27">
        <v>11629555.0258207</v>
      </c>
      <c r="Y27">
        <v>11159040.331667298</v>
      </c>
      <c r="Z27">
        <v>9867513.9700116813</v>
      </c>
      <c r="AA27">
        <v>13028951.612900401</v>
      </c>
      <c r="AB27">
        <v>15379632.167160999</v>
      </c>
    </row>
    <row r="28" spans="1:28" x14ac:dyDescent="0.3">
      <c r="A28" t="s">
        <v>32</v>
      </c>
      <c r="B28" t="s">
        <v>5</v>
      </c>
      <c r="C28" t="s">
        <v>6</v>
      </c>
      <c r="D28" t="s">
        <v>7</v>
      </c>
      <c r="E28" t="s">
        <v>209</v>
      </c>
      <c r="F28">
        <v>2078935.7890000001</v>
      </c>
      <c r="G28">
        <v>1810782.92</v>
      </c>
      <c r="H28">
        <v>3373769.0809999998</v>
      </c>
      <c r="I28">
        <v>3964049.8939999999</v>
      </c>
      <c r="J28">
        <v>3235331.3679999998</v>
      </c>
      <c r="K28">
        <v>3162337.148</v>
      </c>
      <c r="L28">
        <v>3053297.7370000002</v>
      </c>
      <c r="M28">
        <v>3986915.81</v>
      </c>
      <c r="N28">
        <v>5211097.3720000004</v>
      </c>
      <c r="O28">
        <v>4728028.5130000003</v>
      </c>
      <c r="P28">
        <v>5089896.3883133</v>
      </c>
      <c r="Q28">
        <v>8306971.8689566897</v>
      </c>
      <c r="R28">
        <v>10293588.650598399</v>
      </c>
      <c r="S28">
        <v>9479211.32501073</v>
      </c>
      <c r="T28">
        <v>9150154.6299089398</v>
      </c>
      <c r="U28">
        <v>8048007.0546828294</v>
      </c>
      <c r="V28">
        <v>6102721.5750000002</v>
      </c>
      <c r="W28">
        <v>5339295.3031202406</v>
      </c>
      <c r="X28">
        <v>6460540.5824689995</v>
      </c>
      <c r="Y28">
        <v>6657430.6053489996</v>
      </c>
      <c r="Z28">
        <v>6605141.603255</v>
      </c>
      <c r="AA28">
        <v>8462769.2461929992</v>
      </c>
      <c r="AB28">
        <v>8114914.5466630002</v>
      </c>
    </row>
    <row r="29" spans="1:28" x14ac:dyDescent="0.3">
      <c r="A29" t="s">
        <v>33</v>
      </c>
      <c r="B29" t="s">
        <v>5</v>
      </c>
      <c r="C29" t="s">
        <v>6</v>
      </c>
      <c r="D29" t="s">
        <v>7</v>
      </c>
      <c r="E29" t="s">
        <v>209</v>
      </c>
      <c r="F29">
        <v>60045621.239</v>
      </c>
      <c r="G29">
        <v>59684468.395000003</v>
      </c>
      <c r="H29">
        <v>50761136.222999997</v>
      </c>
      <c r="I29">
        <v>51866683.098999999</v>
      </c>
      <c r="J29">
        <v>67459080.324000001</v>
      </c>
      <c r="K29">
        <v>78702313.939999998</v>
      </c>
      <c r="L29">
        <v>97033998.542999998</v>
      </c>
      <c r="M29">
        <v>128110615.84</v>
      </c>
      <c r="N29">
        <v>183920682.14899999</v>
      </c>
      <c r="O29">
        <v>135377600.47799999</v>
      </c>
      <c r="P29">
        <v>193184261.93599999</v>
      </c>
      <c r="Q29">
        <v>238706132.375</v>
      </c>
      <c r="R29">
        <v>235404475.808</v>
      </c>
      <c r="S29">
        <v>252281704.523</v>
      </c>
      <c r="T29">
        <v>240763369.92899999</v>
      </c>
      <c r="U29">
        <v>180457442.15400001</v>
      </c>
      <c r="V29">
        <v>145247873.73300001</v>
      </c>
      <c r="W29">
        <v>165855231.41800001</v>
      </c>
      <c r="X29">
        <v>192840115.91</v>
      </c>
      <c r="Y29">
        <v>193162004.03799999</v>
      </c>
      <c r="Z29">
        <v>166336211.57499999</v>
      </c>
      <c r="AA29">
        <v>234690442.199</v>
      </c>
      <c r="AB29">
        <v>292343725.72799999</v>
      </c>
    </row>
    <row r="30" spans="1:28" x14ac:dyDescent="0.3">
      <c r="A30" t="s">
        <v>34</v>
      </c>
      <c r="B30" t="s">
        <v>5</v>
      </c>
      <c r="C30" t="s">
        <v>6</v>
      </c>
      <c r="D30" t="s">
        <v>7</v>
      </c>
      <c r="E30" t="s">
        <v>209</v>
      </c>
      <c r="G30">
        <v>1100281.2039999999</v>
      </c>
      <c r="H30">
        <v>1498850.176</v>
      </c>
      <c r="I30">
        <v>1243570.432</v>
      </c>
      <c r="J30">
        <v>1427096.5889999999</v>
      </c>
      <c r="L30">
        <v>1675942.5337699899</v>
      </c>
      <c r="M30">
        <v>2101094.6630000002</v>
      </c>
      <c r="N30">
        <v>2571625.9079999998</v>
      </c>
      <c r="O30">
        <v>2395646.0460000001</v>
      </c>
      <c r="P30">
        <v>2538788.1748930002</v>
      </c>
      <c r="Q30">
        <v>3599179.8760560001</v>
      </c>
      <c r="R30">
        <v>3572226.6910000001</v>
      </c>
      <c r="S30">
        <v>3612434.588</v>
      </c>
      <c r="T30">
        <v>3598739.6779999998</v>
      </c>
      <c r="U30">
        <v>3229077.3119999999</v>
      </c>
      <c r="V30">
        <v>2678505.8640000001</v>
      </c>
      <c r="W30">
        <v>3084533.8995809797</v>
      </c>
      <c r="X30">
        <v>4164052.4308318901</v>
      </c>
      <c r="Y30">
        <v>5102674.1187100001</v>
      </c>
      <c r="Z30">
        <v>5342500.8146400005</v>
      </c>
      <c r="AA30">
        <v>8574738.5260000098</v>
      </c>
      <c r="AB30">
        <v>9183899.3262990005</v>
      </c>
    </row>
    <row r="31" spans="1:28" x14ac:dyDescent="0.3">
      <c r="A31" t="s">
        <v>35</v>
      </c>
      <c r="B31" t="s">
        <v>5</v>
      </c>
      <c r="C31" t="s">
        <v>6</v>
      </c>
      <c r="D31" t="s">
        <v>7</v>
      </c>
      <c r="E31" t="s">
        <v>209</v>
      </c>
      <c r="F31">
        <v>6504688.3250000002</v>
      </c>
      <c r="G31">
        <v>7278158.9570000004</v>
      </c>
      <c r="H31">
        <v>7987045.9400000004</v>
      </c>
      <c r="I31">
        <v>10886579.888</v>
      </c>
      <c r="J31">
        <v>14467100.657</v>
      </c>
      <c r="K31">
        <v>18162452.721999999</v>
      </c>
      <c r="L31">
        <v>23268729.351</v>
      </c>
      <c r="M31">
        <v>30085387.539000001</v>
      </c>
      <c r="N31">
        <v>37015366.386</v>
      </c>
      <c r="O31">
        <v>23340811.546999998</v>
      </c>
      <c r="P31">
        <v>25359886.219999999</v>
      </c>
      <c r="Q31">
        <v>32493611.423</v>
      </c>
      <c r="R31">
        <v>32743133.695</v>
      </c>
      <c r="S31">
        <v>34316572.909000002</v>
      </c>
      <c r="T31">
        <v>34740042.449000001</v>
      </c>
      <c r="U31">
        <v>29265116.175999999</v>
      </c>
      <c r="V31">
        <v>28958139.912603296</v>
      </c>
      <c r="W31">
        <v>34263590.069664702</v>
      </c>
      <c r="X31">
        <v>37927842.259089202</v>
      </c>
      <c r="Y31">
        <v>37765114.126383401</v>
      </c>
      <c r="Z31">
        <v>35027243.632890902</v>
      </c>
      <c r="AA31">
        <v>46395777.342427596</v>
      </c>
      <c r="AB31">
        <v>58091667.019676</v>
      </c>
    </row>
    <row r="32" spans="1:28" x14ac:dyDescent="0.3">
      <c r="A32" t="s">
        <v>36</v>
      </c>
      <c r="B32" t="s">
        <v>5</v>
      </c>
      <c r="C32" t="s">
        <v>6</v>
      </c>
      <c r="D32" t="s">
        <v>7</v>
      </c>
      <c r="E32" t="s">
        <v>209</v>
      </c>
      <c r="F32">
        <v>723595.86300000001</v>
      </c>
      <c r="G32">
        <v>788427.90500000003</v>
      </c>
      <c r="H32">
        <v>582013.91899999999</v>
      </c>
      <c r="I32">
        <v>785968.40800000005</v>
      </c>
      <c r="J32">
        <v>995361.53200000001</v>
      </c>
      <c r="K32">
        <v>1166384.1799217099</v>
      </c>
      <c r="L32">
        <v>1502222.57460781</v>
      </c>
      <c r="M32">
        <v>1699979.15642807</v>
      </c>
      <c r="N32">
        <v>2219613.3340863199</v>
      </c>
      <c r="O32">
        <v>2224233.9591264999</v>
      </c>
      <c r="P32">
        <v>2276671.35154544</v>
      </c>
      <c r="Q32">
        <v>2775515.4035571297</v>
      </c>
      <c r="R32">
        <v>3554354.1351995002</v>
      </c>
      <c r="S32">
        <v>4356071.3166734399</v>
      </c>
      <c r="T32">
        <v>3585921.9245698601</v>
      </c>
      <c r="U32">
        <v>3069148.5306125204</v>
      </c>
      <c r="V32">
        <v>3342727.1150000002</v>
      </c>
      <c r="W32">
        <v>3943250.6690825499</v>
      </c>
      <c r="X32">
        <v>4396268.9613142703</v>
      </c>
      <c r="Y32">
        <v>4259319.0021431297</v>
      </c>
      <c r="Z32">
        <v>4178962.9672184302</v>
      </c>
      <c r="AA32">
        <v>4709930.4468320794</v>
      </c>
      <c r="AB32">
        <v>5647110.8489880003</v>
      </c>
    </row>
    <row r="33" spans="1:28" x14ac:dyDescent="0.3">
      <c r="A33" t="s">
        <v>37</v>
      </c>
      <c r="B33" t="s">
        <v>5</v>
      </c>
      <c r="C33" t="s">
        <v>6</v>
      </c>
      <c r="D33" t="s">
        <v>7</v>
      </c>
      <c r="E33" t="s">
        <v>209</v>
      </c>
      <c r="F33">
        <v>150219.35399999999</v>
      </c>
      <c r="G33">
        <v>138898.12</v>
      </c>
      <c r="H33">
        <v>128838.553</v>
      </c>
      <c r="I33">
        <v>144650.753</v>
      </c>
      <c r="J33">
        <v>172728.95800000001</v>
      </c>
      <c r="K33">
        <v>258152.95300000001</v>
      </c>
      <c r="L33">
        <v>433635.51299999998</v>
      </c>
      <c r="M33">
        <v>422995.87400000001</v>
      </c>
      <c r="N33">
        <v>315157.397</v>
      </c>
      <c r="O33">
        <v>344795.67300000001</v>
      </c>
      <c r="P33">
        <v>404047.03307746002</v>
      </c>
      <c r="Q33">
        <v>1127649.727</v>
      </c>
      <c r="R33">
        <v>1003121.113</v>
      </c>
      <c r="S33">
        <v>721660.45</v>
      </c>
      <c r="T33">
        <v>672578.78700000001</v>
      </c>
      <c r="U33">
        <v>560585.34600000002</v>
      </c>
      <c r="V33">
        <v>625328.49199999997</v>
      </c>
      <c r="W33">
        <v>783299.12609118293</v>
      </c>
      <c r="X33">
        <v>793483.60470299993</v>
      </c>
      <c r="Y33">
        <v>887729.04337899992</v>
      </c>
      <c r="Z33">
        <v>909784.64244299999</v>
      </c>
      <c r="AA33">
        <v>1025017.8112130001</v>
      </c>
      <c r="AB33">
        <v>1260470.5684410001</v>
      </c>
    </row>
    <row r="34" spans="1:28" x14ac:dyDescent="0.3">
      <c r="A34" t="s">
        <v>38</v>
      </c>
      <c r="B34" t="s">
        <v>5</v>
      </c>
      <c r="C34" t="s">
        <v>6</v>
      </c>
      <c r="D34" t="s">
        <v>7</v>
      </c>
      <c r="E34" t="s">
        <v>209</v>
      </c>
      <c r="F34">
        <v>1438774.6869999999</v>
      </c>
      <c r="G34">
        <v>1506907.504</v>
      </c>
      <c r="H34">
        <v>1667231.5349999999</v>
      </c>
      <c r="I34">
        <v>1774692.2990000001</v>
      </c>
      <c r="J34">
        <v>2062692.6580000001</v>
      </c>
      <c r="K34">
        <v>2551964.35</v>
      </c>
      <c r="L34">
        <v>2989223.9040000001</v>
      </c>
      <c r="M34">
        <v>3554841.1660000002</v>
      </c>
      <c r="N34">
        <v>4416653.3169999998</v>
      </c>
      <c r="O34">
        <v>3905714.341</v>
      </c>
      <c r="P34">
        <v>4902523.7290000003</v>
      </c>
      <c r="Q34">
        <v>6143333.1880000001</v>
      </c>
      <c r="R34">
        <v>7466708.0379999997</v>
      </c>
      <c r="S34">
        <v>8231539.7010000004</v>
      </c>
      <c r="T34">
        <v>9702422.2070000004</v>
      </c>
      <c r="U34">
        <v>10668923.431</v>
      </c>
      <c r="V34">
        <v>12371008.437000001</v>
      </c>
      <c r="W34">
        <v>14283414.1162</v>
      </c>
      <c r="X34">
        <v>17489096.677259997</v>
      </c>
      <c r="Y34">
        <v>20278818.285999998</v>
      </c>
      <c r="Z34">
        <v>19114264.457570001</v>
      </c>
      <c r="AA34">
        <v>25202224.152680002</v>
      </c>
      <c r="AB34">
        <v>29941601.628790002</v>
      </c>
    </row>
    <row r="35" spans="1:28" x14ac:dyDescent="0.3">
      <c r="A35" t="s">
        <v>39</v>
      </c>
      <c r="B35" t="s">
        <v>5</v>
      </c>
      <c r="C35" t="s">
        <v>6</v>
      </c>
      <c r="D35" t="s">
        <v>7</v>
      </c>
      <c r="E35" t="s">
        <v>209</v>
      </c>
      <c r="F35">
        <v>1483629.578</v>
      </c>
      <c r="G35">
        <v>1848351.263</v>
      </c>
      <c r="H35">
        <v>1868039.098</v>
      </c>
      <c r="I35">
        <v>2163400.3659999999</v>
      </c>
      <c r="J35">
        <v>2406302.5219999999</v>
      </c>
      <c r="K35">
        <v>2800069.2930000001</v>
      </c>
      <c r="L35">
        <v>3149361.25</v>
      </c>
      <c r="M35">
        <v>3265622.486</v>
      </c>
      <c r="N35">
        <v>4137863.4240000001</v>
      </c>
      <c r="O35">
        <v>3788598.514</v>
      </c>
      <c r="P35">
        <v>5133282.7960000001</v>
      </c>
      <c r="Q35">
        <v>5074397.807</v>
      </c>
      <c r="R35">
        <v>6515067.54</v>
      </c>
      <c r="S35">
        <v>6657200.199</v>
      </c>
      <c r="T35">
        <v>7561138.5199999996</v>
      </c>
      <c r="U35">
        <v>6036814.8200000003</v>
      </c>
      <c r="V35">
        <v>4898887.03</v>
      </c>
      <c r="W35">
        <v>5183629.3024280006</v>
      </c>
      <c r="X35">
        <v>6133556.7032436403</v>
      </c>
      <c r="Y35">
        <v>6561572.963703</v>
      </c>
      <c r="Z35">
        <v>5610413.5889399992</v>
      </c>
      <c r="AA35">
        <v>6966293.0167810004</v>
      </c>
      <c r="AB35">
        <v>7926780.0254239999</v>
      </c>
    </row>
    <row r="36" spans="1:28" x14ac:dyDescent="0.3">
      <c r="A36" t="s">
        <v>40</v>
      </c>
      <c r="B36" t="s">
        <v>5</v>
      </c>
      <c r="C36" t="s">
        <v>6</v>
      </c>
      <c r="D36" t="s">
        <v>7</v>
      </c>
      <c r="E36" t="s">
        <v>209</v>
      </c>
      <c r="F36">
        <v>240088243.66</v>
      </c>
      <c r="G36">
        <v>221623728.69400001</v>
      </c>
      <c r="H36">
        <v>222440059.139</v>
      </c>
      <c r="I36">
        <v>240376249.48699999</v>
      </c>
      <c r="J36">
        <v>273873699.602</v>
      </c>
      <c r="K36">
        <v>314444418.97399998</v>
      </c>
      <c r="L36">
        <v>350257149.912</v>
      </c>
      <c r="M36">
        <v>380646621.99699998</v>
      </c>
      <c r="N36">
        <v>408762167.56900001</v>
      </c>
      <c r="O36">
        <v>321227567.70599997</v>
      </c>
      <c r="P36">
        <v>392108702.46100003</v>
      </c>
      <c r="Q36">
        <v>450579509.08899999</v>
      </c>
      <c r="R36">
        <v>462366181.40200001</v>
      </c>
      <c r="S36">
        <v>461785073.454</v>
      </c>
      <c r="T36">
        <v>463088976.833</v>
      </c>
      <c r="U36">
        <v>419374729.37608802</v>
      </c>
      <c r="V36">
        <v>402287821.92414397</v>
      </c>
      <c r="W36">
        <v>433045052.73308802</v>
      </c>
      <c r="X36">
        <v>459945043.26069701</v>
      </c>
      <c r="Y36">
        <v>453651555.18653005</v>
      </c>
      <c r="Z36">
        <v>405204923.04459399</v>
      </c>
      <c r="AA36">
        <v>491691971.78156096</v>
      </c>
      <c r="AB36">
        <v>571773402.33648098</v>
      </c>
    </row>
    <row r="37" spans="1:28" x14ac:dyDescent="0.3">
      <c r="A37" t="s">
        <v>41</v>
      </c>
      <c r="B37" t="s">
        <v>5</v>
      </c>
      <c r="C37" t="s">
        <v>6</v>
      </c>
      <c r="D37" t="s">
        <v>7</v>
      </c>
      <c r="E37" t="s">
        <v>209</v>
      </c>
      <c r="F37">
        <v>237260.889</v>
      </c>
      <c r="G37">
        <v>247531.264</v>
      </c>
      <c r="H37">
        <v>293055.71299999999</v>
      </c>
      <c r="I37">
        <v>354832.804</v>
      </c>
      <c r="J37">
        <v>429233.6</v>
      </c>
      <c r="K37">
        <v>438178.20500000002</v>
      </c>
      <c r="L37">
        <v>538196.28500000003</v>
      </c>
      <c r="M37">
        <v>736992.20600000001</v>
      </c>
      <c r="N37">
        <v>824159.13600000006</v>
      </c>
      <c r="O37">
        <v>671026.52300000004</v>
      </c>
      <c r="P37">
        <v>730765.79099999997</v>
      </c>
      <c r="Q37">
        <v>946557.15800000005</v>
      </c>
      <c r="R37">
        <v>754756.85199999996</v>
      </c>
      <c r="S37">
        <v>726226.29682794004</v>
      </c>
      <c r="T37">
        <v>767546.50413221004</v>
      </c>
      <c r="U37">
        <v>603429.92860918399</v>
      </c>
      <c r="V37">
        <v>672160.14</v>
      </c>
      <c r="W37">
        <v>793599.01946175098</v>
      </c>
      <c r="X37">
        <v>814604.29677000002</v>
      </c>
      <c r="Y37">
        <v>1390725.4798399999</v>
      </c>
      <c r="Z37">
        <v>1131399.15538586</v>
      </c>
      <c r="AA37">
        <v>1281883.198877</v>
      </c>
      <c r="AB37">
        <v>1772369.0950810001</v>
      </c>
    </row>
    <row r="38" spans="1:28" x14ac:dyDescent="0.3">
      <c r="A38" t="s">
        <v>42</v>
      </c>
      <c r="B38" t="s">
        <v>5</v>
      </c>
      <c r="C38" t="s">
        <v>6</v>
      </c>
      <c r="D38" t="s">
        <v>7</v>
      </c>
      <c r="E38" t="s">
        <v>209</v>
      </c>
      <c r="S38">
        <v>929345.16899999999</v>
      </c>
      <c r="U38">
        <v>915454.38100000005</v>
      </c>
      <c r="Z38">
        <v>1334620.07508981</v>
      </c>
      <c r="AA38">
        <v>1535973.7236210001</v>
      </c>
      <c r="AB38">
        <v>1795761.35996</v>
      </c>
    </row>
    <row r="39" spans="1:28" x14ac:dyDescent="0.3">
      <c r="A39" t="s">
        <v>43</v>
      </c>
      <c r="B39" t="s">
        <v>5</v>
      </c>
      <c r="C39" t="s">
        <v>6</v>
      </c>
      <c r="D39" t="s">
        <v>7</v>
      </c>
      <c r="E39" t="s">
        <v>209</v>
      </c>
      <c r="F39">
        <v>71044.850999999995</v>
      </c>
      <c r="G39">
        <v>67981.923999999999</v>
      </c>
      <c r="H39">
        <v>59974.62</v>
      </c>
      <c r="I39">
        <v>100377.318</v>
      </c>
      <c r="J39">
        <v>179151.50099999999</v>
      </c>
      <c r="K39">
        <v>185285.91399999999</v>
      </c>
      <c r="L39">
        <v>140441.56899999999</v>
      </c>
      <c r="M39">
        <v>197763.98199999999</v>
      </c>
      <c r="N39">
        <v>185016.28099999999</v>
      </c>
      <c r="O39">
        <v>211713.557</v>
      </c>
      <c r="P39">
        <v>209945.57199999999</v>
      </c>
      <c r="Q39">
        <v>214703.27</v>
      </c>
      <c r="R39">
        <v>217528.639</v>
      </c>
      <c r="S39">
        <v>129726.50199999999</v>
      </c>
      <c r="T39">
        <v>308030.08000000002</v>
      </c>
      <c r="U39">
        <v>456596.90299999999</v>
      </c>
      <c r="V39">
        <v>401319.71</v>
      </c>
      <c r="W39">
        <v>418721.339430533</v>
      </c>
      <c r="X39">
        <v>384386.43800000002</v>
      </c>
      <c r="Y39">
        <v>567831.53382176394</v>
      </c>
      <c r="Z39">
        <v>544916.43929516489</v>
      </c>
      <c r="AA39">
        <v>485045.02113300003</v>
      </c>
      <c r="AB39">
        <v>623380.39001600002</v>
      </c>
    </row>
    <row r="40" spans="1:28" x14ac:dyDescent="0.3">
      <c r="A40" t="s">
        <v>44</v>
      </c>
      <c r="B40" t="s">
        <v>5</v>
      </c>
      <c r="C40" t="s">
        <v>6</v>
      </c>
      <c r="D40" t="s">
        <v>7</v>
      </c>
      <c r="E40" t="s">
        <v>209</v>
      </c>
      <c r="F40">
        <v>16619725.987</v>
      </c>
      <c r="G40">
        <v>16136155.354</v>
      </c>
      <c r="H40">
        <v>15383398.153000001</v>
      </c>
      <c r="I40">
        <v>19154295.868551299</v>
      </c>
      <c r="J40">
        <v>24646555.426697899</v>
      </c>
      <c r="K40">
        <v>32846254.277787302</v>
      </c>
      <c r="L40">
        <v>38886999.289958902</v>
      </c>
      <c r="M40">
        <v>47511907.763517603</v>
      </c>
      <c r="N40">
        <v>62642082.445909299</v>
      </c>
      <c r="O40">
        <v>42707174.882727601</v>
      </c>
      <c r="P40">
        <v>58865312.726434305</v>
      </c>
      <c r="Q40">
        <v>74757795.765897706</v>
      </c>
      <c r="R40">
        <v>80001192.427960604</v>
      </c>
      <c r="S40">
        <v>79259469.821108505</v>
      </c>
      <c r="T40">
        <v>72846757.656834587</v>
      </c>
      <c r="U40">
        <v>62318853.350231901</v>
      </c>
      <c r="V40">
        <v>59284693.2292182</v>
      </c>
      <c r="W40">
        <v>65168267.859466299</v>
      </c>
      <c r="X40">
        <v>74611747.376920402</v>
      </c>
      <c r="Y40">
        <v>69854853.685707793</v>
      </c>
      <c r="Z40">
        <v>59200756.086709999</v>
      </c>
      <c r="AA40">
        <v>92190957.181481406</v>
      </c>
      <c r="AB40">
        <v>104606443.69123501</v>
      </c>
    </row>
    <row r="41" spans="1:28" x14ac:dyDescent="0.3">
      <c r="A41" t="s">
        <v>45</v>
      </c>
      <c r="B41" t="s">
        <v>5</v>
      </c>
      <c r="C41" t="s">
        <v>6</v>
      </c>
      <c r="D41" t="s">
        <v>7</v>
      </c>
      <c r="E41" t="s">
        <v>209</v>
      </c>
      <c r="F41">
        <v>225093731.03</v>
      </c>
      <c r="G41">
        <v>243552880.618</v>
      </c>
      <c r="H41">
        <v>295170104.11000001</v>
      </c>
      <c r="I41">
        <v>412759796.40700001</v>
      </c>
      <c r="J41">
        <v>561228747.99300003</v>
      </c>
      <c r="K41">
        <v>659952762.11899996</v>
      </c>
      <c r="L41">
        <v>791460867.85000002</v>
      </c>
      <c r="M41">
        <v>956115447.55599999</v>
      </c>
      <c r="N41">
        <v>1132562161.4419999</v>
      </c>
      <c r="O41">
        <v>1005555225.206</v>
      </c>
      <c r="P41">
        <v>1396001565.2579999</v>
      </c>
      <c r="Q41">
        <v>1743394866.3629999</v>
      </c>
      <c r="R41">
        <v>1818199227.5710001</v>
      </c>
      <c r="S41">
        <v>1949992314.7049999</v>
      </c>
      <c r="T41">
        <v>1959234625.1619999</v>
      </c>
      <c r="U41">
        <v>1679564324.5599999</v>
      </c>
      <c r="V41">
        <v>1587920688.1619999</v>
      </c>
      <c r="W41">
        <v>1843792938.7950001</v>
      </c>
      <c r="X41">
        <v>2133605397.056</v>
      </c>
      <c r="Y41">
        <v>2079285499.197</v>
      </c>
      <c r="Z41">
        <v>2069567864.872</v>
      </c>
      <c r="AA41">
        <v>2679412024.3899999</v>
      </c>
      <c r="AB41">
        <v>2715997517.2610002</v>
      </c>
    </row>
    <row r="42" spans="1:28" x14ac:dyDescent="0.3">
      <c r="A42" t="s">
        <v>46</v>
      </c>
      <c r="B42" t="s">
        <v>5</v>
      </c>
      <c r="C42" t="s">
        <v>6</v>
      </c>
      <c r="D42" t="s">
        <v>7</v>
      </c>
      <c r="E42" t="s">
        <v>209</v>
      </c>
      <c r="F42">
        <v>11757001.450999999</v>
      </c>
      <c r="G42">
        <v>12820352.186000001</v>
      </c>
      <c r="H42">
        <v>12689965.005999999</v>
      </c>
      <c r="I42">
        <v>13880612.939999999</v>
      </c>
      <c r="J42">
        <v>17099536.991999999</v>
      </c>
      <c r="K42">
        <v>21204162.067000002</v>
      </c>
      <c r="L42">
        <v>26162439.964000002</v>
      </c>
      <c r="M42">
        <v>32897045.324999999</v>
      </c>
      <c r="N42">
        <v>39668840.244999997</v>
      </c>
      <c r="O42">
        <v>32897671.467999998</v>
      </c>
      <c r="P42">
        <v>40682507.645999998</v>
      </c>
      <c r="Q42">
        <v>54674822.112999998</v>
      </c>
      <c r="R42">
        <v>58087854.461000003</v>
      </c>
      <c r="S42">
        <v>59381196.537</v>
      </c>
      <c r="T42">
        <v>64027609.807999998</v>
      </c>
      <c r="U42">
        <v>54035533.652999997</v>
      </c>
      <c r="V42">
        <v>44831142.873999998</v>
      </c>
      <c r="W42">
        <v>46050188.8125</v>
      </c>
      <c r="X42">
        <v>51230566.648010001</v>
      </c>
      <c r="Y42">
        <v>52695881.703650005</v>
      </c>
      <c r="Z42">
        <v>43487464.166339993</v>
      </c>
      <c r="AA42">
        <v>61098589.560050003</v>
      </c>
      <c r="AB42">
        <v>77410016.061059996</v>
      </c>
    </row>
    <row r="43" spans="1:28" x14ac:dyDescent="0.3">
      <c r="A43" t="s">
        <v>47</v>
      </c>
      <c r="B43" t="s">
        <v>5</v>
      </c>
      <c r="C43" t="s">
        <v>6</v>
      </c>
      <c r="D43" t="s">
        <v>7</v>
      </c>
      <c r="E43" t="s">
        <v>209</v>
      </c>
      <c r="F43">
        <v>36281.201000000001</v>
      </c>
      <c r="G43">
        <v>35137.014000000003</v>
      </c>
      <c r="H43">
        <v>37133.343999999997</v>
      </c>
      <c r="I43">
        <v>45860.675000000003</v>
      </c>
      <c r="J43">
        <v>64955.218000000001</v>
      </c>
      <c r="K43">
        <v>85149.983999999997</v>
      </c>
      <c r="L43">
        <v>101386.037</v>
      </c>
      <c r="M43">
        <v>120485.986</v>
      </c>
      <c r="N43">
        <v>119105.257</v>
      </c>
      <c r="O43">
        <v>180103.129967713</v>
      </c>
      <c r="P43">
        <v>180495.22334506898</v>
      </c>
      <c r="Q43">
        <v>210606.28198666999</v>
      </c>
      <c r="R43">
        <v>206901.58177940699</v>
      </c>
      <c r="S43">
        <v>210476.258516979</v>
      </c>
      <c r="T43">
        <v>192566.35261748001</v>
      </c>
      <c r="U43">
        <v>214342.75071200001</v>
      </c>
      <c r="V43">
        <v>194635.05132600002</v>
      </c>
      <c r="W43">
        <v>240676.610392</v>
      </c>
      <c r="X43">
        <v>208856.43445599999</v>
      </c>
      <c r="Y43">
        <v>203585.92143000002</v>
      </c>
      <c r="Z43">
        <v>229588.27475099999</v>
      </c>
      <c r="AA43">
        <v>326486.66810200003</v>
      </c>
    </row>
    <row r="44" spans="1:28" x14ac:dyDescent="0.3">
      <c r="A44" t="s">
        <v>48</v>
      </c>
      <c r="B44" t="s">
        <v>5</v>
      </c>
      <c r="C44" t="s">
        <v>6</v>
      </c>
      <c r="D44" t="s">
        <v>7</v>
      </c>
      <c r="E44" t="s">
        <v>209</v>
      </c>
      <c r="U44">
        <v>8068011.92787298</v>
      </c>
      <c r="V44">
        <v>5491784.1523936698</v>
      </c>
      <c r="W44">
        <v>5803107.7767525697</v>
      </c>
      <c r="X44">
        <v>7930392.9317050399</v>
      </c>
      <c r="Y44">
        <v>8824801.9393398296</v>
      </c>
      <c r="Z44">
        <v>6938042.1322220005</v>
      </c>
      <c r="AA44">
        <v>7214011.1296159998</v>
      </c>
      <c r="AB44">
        <v>11406533.703275999</v>
      </c>
    </row>
    <row r="45" spans="1:28" x14ac:dyDescent="0.3">
      <c r="A45" t="s">
        <v>49</v>
      </c>
      <c r="B45" t="s">
        <v>5</v>
      </c>
      <c r="C45" t="s">
        <v>6</v>
      </c>
      <c r="D45" t="s">
        <v>7</v>
      </c>
      <c r="E45" t="s">
        <v>209</v>
      </c>
      <c r="M45">
        <v>3928834.2769999998</v>
      </c>
      <c r="N45">
        <v>3539647.608</v>
      </c>
      <c r="O45">
        <v>4447112.5599999996</v>
      </c>
      <c r="P45">
        <v>4369417.1220000004</v>
      </c>
      <c r="Q45">
        <v>7012525.2390000001</v>
      </c>
      <c r="R45">
        <v>7348554.335</v>
      </c>
      <c r="S45">
        <v>8371623.1270000003</v>
      </c>
      <c r="T45">
        <v>10098856.0648035</v>
      </c>
      <c r="U45">
        <v>10549678.920426</v>
      </c>
      <c r="V45">
        <v>11270348.869065</v>
      </c>
      <c r="W45">
        <v>4560299.5665203203</v>
      </c>
      <c r="X45">
        <v>3485609.0795116201</v>
      </c>
      <c r="Y45">
        <v>2242427.60861794</v>
      </c>
      <c r="Z45">
        <v>1908347.7580899999</v>
      </c>
      <c r="AA45">
        <v>2351503.1153360899</v>
      </c>
      <c r="AB45">
        <v>3631590.9339640001</v>
      </c>
    </row>
    <row r="46" spans="1:28" x14ac:dyDescent="0.3">
      <c r="A46" t="s">
        <v>50</v>
      </c>
      <c r="B46" t="s">
        <v>5</v>
      </c>
      <c r="C46" t="s">
        <v>6</v>
      </c>
      <c r="D46" t="s">
        <v>7</v>
      </c>
      <c r="E46" t="s">
        <v>209</v>
      </c>
      <c r="G46">
        <v>46879.292000000001</v>
      </c>
      <c r="H46">
        <v>47418.199000000001</v>
      </c>
      <c r="I46">
        <v>71149.081000000006</v>
      </c>
      <c r="J46">
        <v>75947.907000000007</v>
      </c>
      <c r="K46">
        <v>81272.945000000007</v>
      </c>
      <c r="M46">
        <v>103209.43</v>
      </c>
      <c r="O46">
        <v>81557.385999999999</v>
      </c>
      <c r="P46">
        <v>90628.914999999994</v>
      </c>
      <c r="Q46">
        <v>109316.111</v>
      </c>
    </row>
    <row r="47" spans="1:28" x14ac:dyDescent="0.3">
      <c r="A47" t="s">
        <v>51</v>
      </c>
      <c r="B47" t="s">
        <v>5</v>
      </c>
      <c r="C47" t="s">
        <v>6</v>
      </c>
      <c r="D47" t="s">
        <v>7</v>
      </c>
      <c r="E47" t="s">
        <v>209</v>
      </c>
      <c r="F47">
        <v>6028858.2489999998</v>
      </c>
      <c r="G47">
        <v>6272271.3710000003</v>
      </c>
      <c r="H47">
        <v>6894261.9579999996</v>
      </c>
      <c r="I47">
        <v>7388170.4179999996</v>
      </c>
      <c r="J47">
        <v>8003129.2390000001</v>
      </c>
      <c r="K47">
        <v>9173270.2679999992</v>
      </c>
      <c r="L47">
        <v>11070461.479</v>
      </c>
      <c r="M47">
        <v>12757849.001</v>
      </c>
      <c r="N47">
        <v>15289400.229</v>
      </c>
      <c r="O47">
        <v>11550460.954</v>
      </c>
      <c r="P47">
        <v>13920243.832</v>
      </c>
      <c r="Q47">
        <v>18263804.971000001</v>
      </c>
      <c r="R47">
        <v>18355992.785999998</v>
      </c>
      <c r="S47">
        <v>18124469.25</v>
      </c>
      <c r="T47">
        <v>17184912.679000001</v>
      </c>
      <c r="U47">
        <v>15504422.755999999</v>
      </c>
      <c r="V47">
        <v>15321512.29167</v>
      </c>
      <c r="W47">
        <v>16352350.3643828</v>
      </c>
      <c r="X47">
        <v>16563019.255690001</v>
      </c>
      <c r="Y47">
        <v>16106274.38232</v>
      </c>
      <c r="Z47">
        <v>14456129.003</v>
      </c>
      <c r="AA47">
        <v>18428113.840580001</v>
      </c>
      <c r="AB47">
        <v>21140329.929563999</v>
      </c>
    </row>
    <row r="48" spans="1:28" x14ac:dyDescent="0.3">
      <c r="A48" t="s">
        <v>52</v>
      </c>
      <c r="B48" t="s">
        <v>5</v>
      </c>
      <c r="C48" t="s">
        <v>6</v>
      </c>
      <c r="D48" t="s">
        <v>7</v>
      </c>
      <c r="E48" t="s">
        <v>209</v>
      </c>
      <c r="F48">
        <v>2484751.7170000002</v>
      </c>
      <c r="G48">
        <v>2547863.503</v>
      </c>
      <c r="H48">
        <v>2593681.14</v>
      </c>
      <c r="I48">
        <v>3278553.7420000001</v>
      </c>
      <c r="J48">
        <v>4714732.6030000001</v>
      </c>
      <c r="K48">
        <v>5864962.3650000002</v>
      </c>
      <c r="L48">
        <v>5820429.1270000003</v>
      </c>
      <c r="M48">
        <v>6683116.6699999999</v>
      </c>
      <c r="N48">
        <v>7847262.1990802698</v>
      </c>
      <c r="O48">
        <v>6993211.9632241894</v>
      </c>
      <c r="P48">
        <v>7861222.5754039204</v>
      </c>
      <c r="Q48">
        <v>6711111.2203260399</v>
      </c>
      <c r="R48">
        <v>9769250.8920793403</v>
      </c>
      <c r="S48">
        <v>12720573.380515302</v>
      </c>
      <c r="T48">
        <v>11117787.918994699</v>
      </c>
      <c r="U48">
        <v>10405703.1048443</v>
      </c>
      <c r="V48">
        <v>8581376.9651948307</v>
      </c>
      <c r="W48">
        <v>9613803.7036437001</v>
      </c>
      <c r="X48">
        <v>10969606.774707701</v>
      </c>
      <c r="Y48">
        <v>10482560.553170901</v>
      </c>
      <c r="Z48">
        <v>10526972.0932517</v>
      </c>
      <c r="AA48">
        <v>13966067.383136</v>
      </c>
      <c r="AB48">
        <v>17888544.321560003</v>
      </c>
    </row>
    <row r="49" spans="1:28" x14ac:dyDescent="0.3">
      <c r="A49" t="s">
        <v>53</v>
      </c>
      <c r="B49" t="s">
        <v>5</v>
      </c>
      <c r="C49" t="s">
        <v>6</v>
      </c>
      <c r="D49" t="s">
        <v>7</v>
      </c>
      <c r="E49" t="s">
        <v>209</v>
      </c>
      <c r="F49">
        <v>7886511.6179999998</v>
      </c>
      <c r="G49">
        <v>9147129.932</v>
      </c>
      <c r="H49">
        <v>10722045.127</v>
      </c>
      <c r="I49">
        <v>14209034.609999999</v>
      </c>
      <c r="J49">
        <v>16589172.476</v>
      </c>
      <c r="K49">
        <v>18560366.868999999</v>
      </c>
      <c r="L49">
        <v>21502493.971999999</v>
      </c>
      <c r="M49">
        <v>25829460.931000002</v>
      </c>
      <c r="N49">
        <v>30726986.737</v>
      </c>
      <c r="O49">
        <v>21204851.206999999</v>
      </c>
      <c r="P49">
        <v>20067004.556000002</v>
      </c>
      <c r="Q49">
        <v>22714694.002</v>
      </c>
      <c r="R49">
        <v>20834262.291999999</v>
      </c>
      <c r="S49">
        <v>21931993.510000002</v>
      </c>
      <c r="T49">
        <v>22906873.370000001</v>
      </c>
      <c r="U49">
        <v>20580470.840999998</v>
      </c>
      <c r="V49">
        <v>21829864.971000001</v>
      </c>
      <c r="W49">
        <v>24608731.978999998</v>
      </c>
      <c r="X49">
        <v>28113089.203000002</v>
      </c>
      <c r="Y49">
        <v>28004414.329</v>
      </c>
      <c r="Z49">
        <v>26095988.208999999</v>
      </c>
      <c r="AA49">
        <v>33735256.498000003</v>
      </c>
      <c r="AB49">
        <v>44114930.019000001</v>
      </c>
    </row>
    <row r="50" spans="1:28" x14ac:dyDescent="0.3">
      <c r="A50" t="s">
        <v>54</v>
      </c>
      <c r="B50" t="s">
        <v>5</v>
      </c>
      <c r="C50" t="s">
        <v>6</v>
      </c>
      <c r="D50" t="s">
        <v>7</v>
      </c>
      <c r="E50" t="s">
        <v>209</v>
      </c>
      <c r="F50">
        <v>4843261.2139999997</v>
      </c>
      <c r="G50">
        <v>4845781.8779999996</v>
      </c>
      <c r="H50">
        <v>4176548.4539999999</v>
      </c>
      <c r="I50">
        <v>4661954.4759999998</v>
      </c>
      <c r="J50">
        <v>5609561.0880000005</v>
      </c>
      <c r="K50">
        <v>8084336.2989999996</v>
      </c>
      <c r="L50">
        <v>10173591.459000001</v>
      </c>
      <c r="V50">
        <v>10269929.395629998</v>
      </c>
      <c r="W50">
        <v>10171983.27303</v>
      </c>
      <c r="X50">
        <v>11484223.171709999</v>
      </c>
      <c r="Y50">
        <v>9901427.0821900014</v>
      </c>
      <c r="Z50">
        <v>7230346.2460099999</v>
      </c>
      <c r="AA50">
        <v>8431206.6979600005</v>
      </c>
      <c r="AB50">
        <v>9833119.746100001</v>
      </c>
    </row>
    <row r="51" spans="1:28" x14ac:dyDescent="0.3">
      <c r="A51" t="s">
        <v>212</v>
      </c>
      <c r="B51" t="s">
        <v>5</v>
      </c>
      <c r="C51" t="s">
        <v>6</v>
      </c>
      <c r="D51" t="s">
        <v>7</v>
      </c>
      <c r="E51" t="s">
        <v>209</v>
      </c>
      <c r="W51">
        <v>1275609.9266070002</v>
      </c>
      <c r="X51">
        <v>1379309.6833859999</v>
      </c>
      <c r="Y51">
        <v>1201844.5760950001</v>
      </c>
      <c r="Z51">
        <v>1003229.832204</v>
      </c>
    </row>
    <row r="52" spans="1:28" x14ac:dyDescent="0.3">
      <c r="A52" t="s">
        <v>55</v>
      </c>
      <c r="B52" t="s">
        <v>5</v>
      </c>
      <c r="C52" t="s">
        <v>6</v>
      </c>
      <c r="D52" t="s">
        <v>7</v>
      </c>
      <c r="E52" t="s">
        <v>209</v>
      </c>
      <c r="F52">
        <v>3846316.7850000001</v>
      </c>
      <c r="G52">
        <v>3924683.2340000002</v>
      </c>
      <c r="H52">
        <v>4083302.5359999998</v>
      </c>
      <c r="I52">
        <v>4466429.4639999997</v>
      </c>
      <c r="J52">
        <v>5730420.7450000001</v>
      </c>
      <c r="K52">
        <v>6382106.0880000005</v>
      </c>
      <c r="L52">
        <v>7045698.8600000003</v>
      </c>
      <c r="M52">
        <v>8748906.6339999996</v>
      </c>
      <c r="N52">
        <v>10849019.023</v>
      </c>
      <c r="O52">
        <v>7933397.1210000003</v>
      </c>
      <c r="P52">
        <v>8644721.9869999997</v>
      </c>
      <c r="Q52">
        <v>8788557.8489999995</v>
      </c>
      <c r="R52">
        <v>7376933.5039999997</v>
      </c>
      <c r="S52">
        <v>6414917.0739670005</v>
      </c>
      <c r="T52">
        <v>8064569.1875109999</v>
      </c>
      <c r="U52">
        <v>7138844.1088479999</v>
      </c>
      <c r="V52">
        <v>7877434.9720930001</v>
      </c>
      <c r="W52">
        <v>9281685.17454</v>
      </c>
      <c r="X52">
        <v>10862975.741226001</v>
      </c>
      <c r="Y52">
        <v>9179162.7768150009</v>
      </c>
      <c r="Z52">
        <v>8728558.9406999201</v>
      </c>
      <c r="AA52">
        <v>10319375.229351999</v>
      </c>
      <c r="AB52">
        <v>11888671.3009037</v>
      </c>
    </row>
    <row r="53" spans="1:28" x14ac:dyDescent="0.3">
      <c r="A53" t="s">
        <v>56</v>
      </c>
      <c r="B53" t="s">
        <v>5</v>
      </c>
      <c r="C53" t="s">
        <v>6</v>
      </c>
      <c r="D53" t="s">
        <v>7</v>
      </c>
      <c r="E53" t="s">
        <v>209</v>
      </c>
      <c r="F53">
        <v>32242586.506000001</v>
      </c>
      <c r="G53">
        <v>36476653.549000002</v>
      </c>
      <c r="H53">
        <v>48230794.211000003</v>
      </c>
      <c r="I53">
        <v>51239343.424000002</v>
      </c>
      <c r="J53">
        <v>66705681.857000001</v>
      </c>
      <c r="K53">
        <v>76527310.253000006</v>
      </c>
      <c r="L53">
        <v>93429474.463</v>
      </c>
      <c r="M53">
        <v>116822197.47400001</v>
      </c>
      <c r="N53">
        <v>141833835.98800001</v>
      </c>
      <c r="O53">
        <v>104849536.20999999</v>
      </c>
      <c r="P53">
        <v>125690657.757</v>
      </c>
      <c r="Q53">
        <v>150813415.50099999</v>
      </c>
      <c r="R53">
        <v>139726823.79300001</v>
      </c>
      <c r="S53">
        <v>142525808.08899999</v>
      </c>
      <c r="T53">
        <v>153225461.484</v>
      </c>
      <c r="U53">
        <v>140716185.56400001</v>
      </c>
      <c r="V53">
        <v>142327655.949</v>
      </c>
      <c r="W53">
        <v>162898931.57800001</v>
      </c>
      <c r="X53">
        <v>184924023.43200001</v>
      </c>
      <c r="Y53">
        <v>179273065.04699999</v>
      </c>
      <c r="Z53">
        <v>171440208.26300001</v>
      </c>
      <c r="AA53">
        <v>212480637.162</v>
      </c>
      <c r="AB53">
        <v>236320011.36300001</v>
      </c>
    </row>
    <row r="54" spans="1:28" x14ac:dyDescent="0.3">
      <c r="A54" t="s">
        <v>57</v>
      </c>
      <c r="B54" t="s">
        <v>5</v>
      </c>
      <c r="C54" t="s">
        <v>6</v>
      </c>
      <c r="D54" t="s">
        <v>7</v>
      </c>
      <c r="E54" t="s">
        <v>209</v>
      </c>
      <c r="F54">
        <v>44533303.695</v>
      </c>
      <c r="G54">
        <v>44625173.798</v>
      </c>
      <c r="H54">
        <v>49284928.743000001</v>
      </c>
      <c r="I54">
        <v>56227253.873000003</v>
      </c>
      <c r="J54">
        <v>66845208.976000004</v>
      </c>
      <c r="K54">
        <v>72715727.008000001</v>
      </c>
      <c r="L54">
        <v>84131166.533999994</v>
      </c>
      <c r="M54">
        <v>97422845.557999998</v>
      </c>
      <c r="N54">
        <v>109008153.707</v>
      </c>
      <c r="O54">
        <v>80096730.482999995</v>
      </c>
      <c r="P54">
        <v>82724280.371999994</v>
      </c>
      <c r="Q54">
        <v>96008493.219999999</v>
      </c>
      <c r="R54">
        <v>91325521.621999994</v>
      </c>
      <c r="S54">
        <v>97251542.754999995</v>
      </c>
      <c r="T54">
        <v>99567827.973000005</v>
      </c>
      <c r="U54">
        <v>85327361.281000003</v>
      </c>
      <c r="V54">
        <v>84427760.620176807</v>
      </c>
      <c r="W54">
        <v>91982268.360238001</v>
      </c>
      <c r="X54">
        <v>101699638.35539</v>
      </c>
      <c r="Y54">
        <v>97006756.563177705</v>
      </c>
      <c r="Z54">
        <v>95778398.378870502</v>
      </c>
      <c r="AA54">
        <v>122963302.054023</v>
      </c>
      <c r="AB54">
        <v>118596921.48875199</v>
      </c>
    </row>
    <row r="55" spans="1:28" x14ac:dyDescent="0.3">
      <c r="A55" t="s">
        <v>58</v>
      </c>
      <c r="B55" t="s">
        <v>5</v>
      </c>
      <c r="C55" t="s">
        <v>6</v>
      </c>
      <c r="D55" t="s">
        <v>7</v>
      </c>
      <c r="E55" t="s">
        <v>209</v>
      </c>
      <c r="O55">
        <v>647615.35100000002</v>
      </c>
      <c r="AA55">
        <v>3971928.2314229999</v>
      </c>
      <c r="AB55">
        <v>5091386.2460719999</v>
      </c>
    </row>
    <row r="56" spans="1:28" x14ac:dyDescent="0.3">
      <c r="A56" t="s">
        <v>59</v>
      </c>
      <c r="B56" t="s">
        <v>5</v>
      </c>
      <c r="C56" t="s">
        <v>6</v>
      </c>
      <c r="D56" t="s">
        <v>7</v>
      </c>
      <c r="E56" t="s">
        <v>209</v>
      </c>
      <c r="F56">
        <v>148167.40400000001</v>
      </c>
      <c r="G56">
        <v>131050.626</v>
      </c>
      <c r="H56">
        <v>115667.93</v>
      </c>
      <c r="I56">
        <v>127018.269</v>
      </c>
      <c r="J56">
        <v>145138.00899999999</v>
      </c>
      <c r="K56">
        <v>165342.10200000001</v>
      </c>
      <c r="L56">
        <v>166895.92499999999</v>
      </c>
      <c r="M56">
        <v>195733.908</v>
      </c>
      <c r="N56">
        <v>232374.66</v>
      </c>
      <c r="O56">
        <v>222155.644</v>
      </c>
      <c r="P56">
        <v>224597.22899999999</v>
      </c>
      <c r="R56">
        <v>211867.61199999999</v>
      </c>
      <c r="S56">
        <v>206803.76711099999</v>
      </c>
      <c r="V56">
        <v>213888.860185</v>
      </c>
      <c r="W56">
        <v>198024.56907100001</v>
      </c>
      <c r="X56">
        <v>302482.34308200004</v>
      </c>
      <c r="Y56">
        <v>292290.12610599998</v>
      </c>
      <c r="Z56">
        <v>179966.58299599998</v>
      </c>
      <c r="AA56">
        <v>190370.756666</v>
      </c>
      <c r="AB56">
        <v>266651.62594100001</v>
      </c>
    </row>
    <row r="57" spans="1:28" x14ac:dyDescent="0.3">
      <c r="A57" t="s">
        <v>60</v>
      </c>
      <c r="B57" t="s">
        <v>5</v>
      </c>
      <c r="C57" t="s">
        <v>6</v>
      </c>
      <c r="D57" t="s">
        <v>7</v>
      </c>
      <c r="E57" t="s">
        <v>209</v>
      </c>
      <c r="G57">
        <v>5496743.9359999998</v>
      </c>
      <c r="H57">
        <v>9643058.4278338905</v>
      </c>
      <c r="I57">
        <v>8263681.75852622</v>
      </c>
      <c r="J57">
        <v>8557731.8375491109</v>
      </c>
      <c r="K57">
        <v>10575285.8105771</v>
      </c>
      <c r="L57">
        <v>14226532.7713477</v>
      </c>
      <c r="M57">
        <v>14737662.5909224</v>
      </c>
      <c r="N57">
        <v>17509468.500462502</v>
      </c>
      <c r="O57">
        <v>13165668.0113318</v>
      </c>
      <c r="P57">
        <v>15138222.512</v>
      </c>
      <c r="Q57">
        <v>18156132.539000001</v>
      </c>
      <c r="R57">
        <v>17430206.195999999</v>
      </c>
      <c r="S57">
        <v>17844950.988000002</v>
      </c>
      <c r="T57">
        <v>19171386.344365101</v>
      </c>
      <c r="U57">
        <v>18686637.184374802</v>
      </c>
      <c r="V57">
        <v>19284430.508354999</v>
      </c>
      <c r="W57">
        <v>19559015.612619203</v>
      </c>
      <c r="X57">
        <v>20349363.184119001</v>
      </c>
      <c r="Y57">
        <v>21983287.128894001</v>
      </c>
      <c r="Z57">
        <v>17100579.284988999</v>
      </c>
      <c r="AA57">
        <v>24186670.739513002</v>
      </c>
      <c r="AB57">
        <v>26760023.728203997</v>
      </c>
    </row>
    <row r="58" spans="1:28" x14ac:dyDescent="0.3">
      <c r="A58" t="s">
        <v>61</v>
      </c>
      <c r="B58" t="s">
        <v>5</v>
      </c>
      <c r="C58" t="s">
        <v>6</v>
      </c>
      <c r="D58" t="s">
        <v>7</v>
      </c>
      <c r="E58" t="s">
        <v>209</v>
      </c>
      <c r="F58">
        <v>1577577758.5081148</v>
      </c>
      <c r="G58">
        <v>1466445543.0254209</v>
      </c>
      <c r="H58">
        <v>1563224341.1437614</v>
      </c>
      <c r="I58">
        <v>1852981800.4604006</v>
      </c>
      <c r="J58">
        <v>2327758950.5410028</v>
      </c>
      <c r="K58">
        <v>2660989722.0498934</v>
      </c>
      <c r="L58">
        <v>3060927312.5917382</v>
      </c>
      <c r="M58">
        <v>3491544721.0261068</v>
      </c>
      <c r="N58">
        <v>4147931319.3290024</v>
      </c>
      <c r="O58">
        <v>3334014810.301024</v>
      </c>
      <c r="P58">
        <v>4406765231.3558235</v>
      </c>
      <c r="Q58">
        <v>5367078682.4219532</v>
      </c>
      <c r="R58">
        <v>5584719872.1365643</v>
      </c>
      <c r="S58">
        <v>5744423011.1647711</v>
      </c>
      <c r="T58">
        <v>5710057693.4350853</v>
      </c>
      <c r="U58">
        <v>4888048581.5322886</v>
      </c>
      <c r="V58">
        <v>4707565718.3249826</v>
      </c>
      <c r="W58">
        <v>5388951317.0207272</v>
      </c>
      <c r="X58">
        <v>6059164795.5124121</v>
      </c>
      <c r="Y58">
        <v>5852859897.6813602</v>
      </c>
      <c r="Z58">
        <v>5575761090.3337412</v>
      </c>
      <c r="AA58">
        <v>7126399680.600914</v>
      </c>
      <c r="AB58">
        <v>7724551186.5802841</v>
      </c>
    </row>
    <row r="59" spans="1:28" x14ac:dyDescent="0.3">
      <c r="A59" t="s">
        <v>62</v>
      </c>
      <c r="B59" t="s">
        <v>5</v>
      </c>
      <c r="C59" t="s">
        <v>6</v>
      </c>
      <c r="D59" t="s">
        <v>7</v>
      </c>
      <c r="E59" t="s">
        <v>209</v>
      </c>
      <c r="J59">
        <v>113488.86</v>
      </c>
      <c r="K59">
        <v>101613.15700000001</v>
      </c>
      <c r="S59">
        <v>513738.50900000002</v>
      </c>
      <c r="W59">
        <v>588047.30241</v>
      </c>
      <c r="X59">
        <v>519435.61855000001</v>
      </c>
      <c r="Y59">
        <v>535637.25719000003</v>
      </c>
      <c r="Z59">
        <v>496895.98399000004</v>
      </c>
      <c r="AA59">
        <v>542319.55955000001</v>
      </c>
      <c r="AB59">
        <v>933461.58708800003</v>
      </c>
    </row>
    <row r="60" spans="1:28" x14ac:dyDescent="0.3">
      <c r="A60" t="s">
        <v>63</v>
      </c>
      <c r="B60" t="s">
        <v>5</v>
      </c>
      <c r="C60" t="s">
        <v>6</v>
      </c>
      <c r="D60" t="s">
        <v>7</v>
      </c>
      <c r="E60" t="s">
        <v>209</v>
      </c>
      <c r="F60">
        <v>3445927.6940000001</v>
      </c>
      <c r="G60">
        <v>5362914.0970000001</v>
      </c>
      <c r="H60">
        <v>6431064.8820000002</v>
      </c>
      <c r="I60">
        <v>6534347.6919999998</v>
      </c>
      <c r="J60">
        <v>7861034.2249999996</v>
      </c>
      <c r="K60">
        <v>9608701.2060000002</v>
      </c>
      <c r="L60">
        <v>12113558.389</v>
      </c>
      <c r="M60">
        <v>13565297.221999999</v>
      </c>
      <c r="N60">
        <v>18851930.298</v>
      </c>
      <c r="O60">
        <v>15089885.15</v>
      </c>
      <c r="P60">
        <v>20590848.48</v>
      </c>
      <c r="Q60">
        <v>24286061.050999999</v>
      </c>
      <c r="R60">
        <v>25196517.284000002</v>
      </c>
      <c r="S60">
        <v>27064498.727000002</v>
      </c>
      <c r="T60">
        <v>27518177.870000001</v>
      </c>
      <c r="U60">
        <v>21387292.074000001</v>
      </c>
      <c r="V60">
        <v>16188692.759</v>
      </c>
      <c r="W60">
        <v>19844243.617709998</v>
      </c>
      <c r="X60">
        <v>23177496.8546982</v>
      </c>
      <c r="Y60">
        <v>22564309.274123602</v>
      </c>
      <c r="Z60">
        <v>17917997.364651799</v>
      </c>
      <c r="AA60">
        <v>25687187.046213001</v>
      </c>
      <c r="AB60">
        <v>33048920.968499999</v>
      </c>
    </row>
    <row r="61" spans="1:28" x14ac:dyDescent="0.3">
      <c r="A61" t="s">
        <v>64</v>
      </c>
      <c r="B61" t="s">
        <v>5</v>
      </c>
      <c r="C61" t="s">
        <v>6</v>
      </c>
      <c r="D61" t="s">
        <v>7</v>
      </c>
      <c r="E61" t="s">
        <v>209</v>
      </c>
      <c r="F61">
        <v>14017798.9608352</v>
      </c>
      <c r="G61">
        <v>12779474.406303</v>
      </c>
      <c r="H61">
        <v>12552432.7479381</v>
      </c>
      <c r="I61">
        <v>11230513.519185601</v>
      </c>
      <c r="J61">
        <v>12864342.242210099</v>
      </c>
      <c r="K61">
        <v>19846709.348182097</v>
      </c>
      <c r="L61">
        <v>20647785.702251799</v>
      </c>
      <c r="M61">
        <v>27078737.870403301</v>
      </c>
      <c r="N61">
        <v>53596368.525707804</v>
      </c>
      <c r="O61">
        <v>45429547.205985606</v>
      </c>
      <c r="P61">
        <v>53003406.056999996</v>
      </c>
      <c r="Q61">
        <v>62282016.833999999</v>
      </c>
      <c r="R61">
        <v>69865551.868000001</v>
      </c>
      <c r="S61">
        <v>66666448.662</v>
      </c>
      <c r="T61">
        <v>71337744.441</v>
      </c>
      <c r="U61">
        <v>73998025.065793395</v>
      </c>
      <c r="V61">
        <v>70670153.15346989</v>
      </c>
      <c r="W61">
        <v>66767508.579594903</v>
      </c>
      <c r="X61">
        <v>81909517.664927989</v>
      </c>
      <c r="Y61">
        <v>76514916.839343995</v>
      </c>
      <c r="Z61">
        <v>70436788.934937999</v>
      </c>
      <c r="AA61">
        <v>89206204.635235995</v>
      </c>
      <c r="AB61">
        <v>96188945.660128996</v>
      </c>
    </row>
    <row r="62" spans="1:28" x14ac:dyDescent="0.3">
      <c r="A62" t="s">
        <v>65</v>
      </c>
      <c r="B62" t="s">
        <v>5</v>
      </c>
      <c r="C62" t="s">
        <v>6</v>
      </c>
      <c r="D62" t="s">
        <v>7</v>
      </c>
      <c r="E62" t="s">
        <v>209</v>
      </c>
      <c r="F62">
        <v>5620606.2794799991</v>
      </c>
      <c r="G62">
        <v>6222455.8150800001</v>
      </c>
      <c r="H62">
        <v>6537123.3585399901</v>
      </c>
      <c r="I62">
        <v>7092346.3550899997</v>
      </c>
      <c r="J62">
        <v>7691868.1862700004</v>
      </c>
      <c r="K62">
        <v>6809146.2012999998</v>
      </c>
      <c r="L62">
        <v>7762676.0282900101</v>
      </c>
      <c r="M62">
        <v>8820612.3838500008</v>
      </c>
      <c r="N62">
        <v>9817654.2999300007</v>
      </c>
      <c r="O62">
        <v>7325362.1749300007</v>
      </c>
      <c r="P62">
        <v>8416163.0871600006</v>
      </c>
      <c r="Q62">
        <v>9964507.5441500004</v>
      </c>
      <c r="R62">
        <v>10257426.891620001</v>
      </c>
      <c r="S62">
        <v>10747532.925719999</v>
      </c>
      <c r="T62">
        <v>10514175.664820001</v>
      </c>
      <c r="U62">
        <v>10293395.314510001</v>
      </c>
      <c r="V62">
        <v>9825783.2058100104</v>
      </c>
      <c r="W62">
        <v>10571509.382680001</v>
      </c>
      <c r="X62">
        <v>11464322.43544</v>
      </c>
      <c r="Y62">
        <v>11602097.25873</v>
      </c>
      <c r="Z62">
        <v>9887884.423010001</v>
      </c>
      <c r="AA62">
        <v>14617415.47254</v>
      </c>
      <c r="AB62">
        <v>17108010.28277</v>
      </c>
    </row>
    <row r="63" spans="1:28" x14ac:dyDescent="0.3">
      <c r="A63" t="s">
        <v>213</v>
      </c>
      <c r="B63" t="s">
        <v>5</v>
      </c>
      <c r="C63" t="s">
        <v>6</v>
      </c>
      <c r="D63" t="s">
        <v>7</v>
      </c>
      <c r="E63" t="s">
        <v>209</v>
      </c>
      <c r="I63">
        <v>432846.62300000002</v>
      </c>
    </row>
    <row r="64" spans="1:28" x14ac:dyDescent="0.3">
      <c r="A64" t="s">
        <v>66</v>
      </c>
      <c r="B64" t="s">
        <v>5</v>
      </c>
      <c r="C64" t="s">
        <v>6</v>
      </c>
      <c r="D64" t="s">
        <v>7</v>
      </c>
      <c r="E64" t="s">
        <v>209</v>
      </c>
      <c r="F64">
        <v>5051531.6909999996</v>
      </c>
      <c r="G64">
        <v>5207843.4910000004</v>
      </c>
      <c r="H64">
        <v>5864475.5190000003</v>
      </c>
      <c r="I64">
        <v>7944175.4800000004</v>
      </c>
      <c r="J64">
        <v>9057513.7014500014</v>
      </c>
      <c r="K64">
        <v>11015567.28448</v>
      </c>
      <c r="L64">
        <v>14648001.173590001</v>
      </c>
      <c r="M64">
        <v>16651316.089670001</v>
      </c>
      <c r="N64">
        <v>17333687.25034</v>
      </c>
      <c r="O64">
        <v>11336418.14855</v>
      </c>
      <c r="P64">
        <v>13196568.154999999</v>
      </c>
      <c r="Q64">
        <v>18963366.16</v>
      </c>
      <c r="R64">
        <v>20070375.616</v>
      </c>
      <c r="S64">
        <v>20186202.052999999</v>
      </c>
      <c r="T64">
        <v>20184649.524</v>
      </c>
      <c r="U64">
        <v>15731849.158</v>
      </c>
      <c r="V64">
        <v>15682263.347609501</v>
      </c>
      <c r="W64">
        <v>17372913.325615797</v>
      </c>
      <c r="X64">
        <v>19826320.836843103</v>
      </c>
      <c r="Y64">
        <v>18669106.128527999</v>
      </c>
      <c r="Z64">
        <v>17764140.29259</v>
      </c>
      <c r="AA64">
        <v>24203348.934939999</v>
      </c>
      <c r="AB64">
        <v>27535703.192880001</v>
      </c>
    </row>
    <row r="65" spans="1:28" x14ac:dyDescent="0.3">
      <c r="A65" t="s">
        <v>67</v>
      </c>
      <c r="B65" t="s">
        <v>5</v>
      </c>
      <c r="C65" t="s">
        <v>6</v>
      </c>
      <c r="D65" t="s">
        <v>7</v>
      </c>
      <c r="E65" t="s">
        <v>209</v>
      </c>
      <c r="F65">
        <v>1097226.202</v>
      </c>
      <c r="G65">
        <v>948817.85499999998</v>
      </c>
      <c r="H65">
        <v>1063661.7690000001</v>
      </c>
      <c r="I65">
        <v>1457472.1939999999</v>
      </c>
      <c r="J65">
        <v>1770276.683</v>
      </c>
      <c r="K65">
        <v>1656124.486</v>
      </c>
      <c r="L65">
        <v>1242438.344</v>
      </c>
      <c r="M65">
        <v>1270083.2320000001</v>
      </c>
      <c r="N65">
        <v>1316101.6343099999</v>
      </c>
      <c r="O65">
        <v>1450060.9151679999</v>
      </c>
      <c r="P65">
        <v>2048317.044853</v>
      </c>
      <c r="Q65">
        <v>3101091.4345689998</v>
      </c>
      <c r="R65">
        <v>1967016.51021203</v>
      </c>
      <c r="S65">
        <v>1917126.7949661901</v>
      </c>
      <c r="T65">
        <v>1730271.8260669999</v>
      </c>
      <c r="U65">
        <v>1508409.8987692201</v>
      </c>
      <c r="V65">
        <v>1536545.21429929</v>
      </c>
      <c r="W65">
        <v>1611784.4443009901</v>
      </c>
      <c r="X65">
        <v>1857539.4579611199</v>
      </c>
      <c r="Y65">
        <v>1832435.7977</v>
      </c>
      <c r="Z65">
        <v>1605273.32708</v>
      </c>
      <c r="AA65">
        <v>2122858.88491</v>
      </c>
      <c r="AB65">
        <v>2123791.6957</v>
      </c>
    </row>
    <row r="66" spans="1:28" x14ac:dyDescent="0.3">
      <c r="A66" t="s">
        <v>68</v>
      </c>
      <c r="B66" t="s">
        <v>5</v>
      </c>
      <c r="C66" t="s">
        <v>6</v>
      </c>
      <c r="D66" t="s">
        <v>7</v>
      </c>
      <c r="E66" t="s">
        <v>209</v>
      </c>
      <c r="F66">
        <v>1260492.86322839</v>
      </c>
      <c r="G66">
        <v>1811180.3011525599</v>
      </c>
      <c r="H66">
        <v>1581557.22677809</v>
      </c>
      <c r="I66">
        <v>2384895.0866407398</v>
      </c>
      <c r="J66">
        <v>2873069.4314271896</v>
      </c>
      <c r="K66">
        <v>4454732.2358174399</v>
      </c>
      <c r="L66">
        <v>5309100.2362130005</v>
      </c>
      <c r="M66">
        <v>5797370.6110990001</v>
      </c>
      <c r="N66">
        <v>8566248.2231600005</v>
      </c>
      <c r="O66">
        <v>7938371.7196460003</v>
      </c>
      <c r="P66">
        <v>8597015.2734820005</v>
      </c>
      <c r="Q66">
        <v>9146409.8613069989</v>
      </c>
      <c r="R66">
        <v>12411342.2992357</v>
      </c>
      <c r="S66">
        <v>12076122.101601901</v>
      </c>
      <c r="T66">
        <v>16724467.933905799</v>
      </c>
      <c r="U66">
        <v>17685578.211976398</v>
      </c>
      <c r="V66">
        <v>17451145.266389098</v>
      </c>
      <c r="W66">
        <v>15758882.146875499</v>
      </c>
      <c r="X66">
        <v>14985595.7565667</v>
      </c>
      <c r="Y66">
        <v>15533415.85365</v>
      </c>
      <c r="Z66">
        <v>14090449.25725</v>
      </c>
      <c r="AA66">
        <v>15284934.933459999</v>
      </c>
      <c r="AB66">
        <v>16537801.018968001</v>
      </c>
    </row>
    <row r="67" spans="1:28" x14ac:dyDescent="0.3">
      <c r="A67" t="s">
        <v>69</v>
      </c>
      <c r="B67" t="s">
        <v>5</v>
      </c>
      <c r="C67" t="s">
        <v>6</v>
      </c>
      <c r="D67" t="s">
        <v>7</v>
      </c>
      <c r="E67" t="s">
        <v>209</v>
      </c>
      <c r="F67">
        <v>2733304082.4585176</v>
      </c>
      <c r="G67">
        <v>2690457489.4798756</v>
      </c>
      <c r="H67">
        <v>2829356846.9316411</v>
      </c>
      <c r="I67">
        <v>3415579177.4153242</v>
      </c>
      <c r="J67">
        <v>4162850175.6096563</v>
      </c>
      <c r="K67">
        <v>4579451032.2055311</v>
      </c>
      <c r="L67">
        <v>5363607238.0063219</v>
      </c>
      <c r="M67">
        <v>6334587073.4030256</v>
      </c>
      <c r="N67">
        <v>7214826747.1522493</v>
      </c>
      <c r="O67">
        <v>5397448574.0851688</v>
      </c>
      <c r="P67">
        <v>5993578482.8007908</v>
      </c>
      <c r="Q67">
        <v>7129594612.4291496</v>
      </c>
      <c r="R67">
        <v>6812769128.734519</v>
      </c>
      <c r="S67">
        <v>6922672270.201725</v>
      </c>
      <c r="T67">
        <v>6918040313.1179285</v>
      </c>
      <c r="U67">
        <v>5883058907.8432398</v>
      </c>
      <c r="V67">
        <v>5943316429.3427095</v>
      </c>
      <c r="W67">
        <v>6552487958.3166218</v>
      </c>
      <c r="X67">
        <v>7240064124.3914566</v>
      </c>
      <c r="Y67">
        <v>7046218425.5633392</v>
      </c>
      <c r="Z67">
        <v>6592355216.1497869</v>
      </c>
      <c r="AA67">
        <v>8184246354.4361086</v>
      </c>
      <c r="AB67">
        <v>9050779377.2483025</v>
      </c>
    </row>
    <row r="68" spans="1:28" x14ac:dyDescent="0.3">
      <c r="A68" t="s">
        <v>70</v>
      </c>
      <c r="B68" t="s">
        <v>5</v>
      </c>
      <c r="C68" t="s">
        <v>6</v>
      </c>
      <c r="D68" t="s">
        <v>7</v>
      </c>
      <c r="E68" t="s">
        <v>209</v>
      </c>
      <c r="F68">
        <v>913277729.29999995</v>
      </c>
      <c r="G68">
        <v>876782383.52400005</v>
      </c>
      <c r="H68">
        <v>917510603.83299994</v>
      </c>
      <c r="I68">
        <v>1082281698.2509999</v>
      </c>
      <c r="J68">
        <v>1301923937.753</v>
      </c>
      <c r="K68">
        <v>1515272767.448</v>
      </c>
      <c r="L68">
        <v>1786694982.7590001</v>
      </c>
      <c r="M68">
        <v>2020311759.0150001</v>
      </c>
      <c r="N68">
        <v>2386983873.9679999</v>
      </c>
      <c r="O68">
        <v>1757279442.7880001</v>
      </c>
      <c r="P68">
        <v>2030689767.6866031</v>
      </c>
      <c r="Q68">
        <v>2412971632.06745</v>
      </c>
      <c r="R68">
        <v>2316272916.149312</v>
      </c>
      <c r="S68">
        <v>2241623455.7699618</v>
      </c>
      <c r="T68">
        <v>2241049847.6061888</v>
      </c>
      <c r="U68">
        <v>1912336731.3123879</v>
      </c>
      <c r="V68">
        <v>1886842165.7412691</v>
      </c>
      <c r="W68">
        <v>2090461545.61411</v>
      </c>
      <c r="X68">
        <v>2340336995.229311</v>
      </c>
      <c r="Y68">
        <v>2302364705.806828</v>
      </c>
      <c r="Z68">
        <v>1935280790.481221</v>
      </c>
      <c r="AA68">
        <v>2510166215.0714469</v>
      </c>
      <c r="AB68">
        <v>3161062949.1456738</v>
      </c>
    </row>
    <row r="69" spans="1:28" x14ac:dyDescent="0.3">
      <c r="A69" t="s">
        <v>214</v>
      </c>
      <c r="B69" t="s">
        <v>5</v>
      </c>
      <c r="C69" t="s">
        <v>6</v>
      </c>
      <c r="D69" t="s">
        <v>7</v>
      </c>
      <c r="E69" t="s">
        <v>209</v>
      </c>
      <c r="F69">
        <v>532820.28799999994</v>
      </c>
      <c r="G69">
        <v>499838.53700000001</v>
      </c>
      <c r="H69">
        <v>495688.93199999997</v>
      </c>
      <c r="I69">
        <v>739888.99699999997</v>
      </c>
      <c r="J69">
        <v>628549.86100000003</v>
      </c>
      <c r="K69">
        <v>746636.147</v>
      </c>
      <c r="L69">
        <v>783239.85600000003</v>
      </c>
      <c r="M69">
        <v>1015836.7169999999</v>
      </c>
      <c r="N69">
        <v>988075.78899999999</v>
      </c>
      <c r="O69">
        <v>783439.826</v>
      </c>
    </row>
    <row r="70" spans="1:28" x14ac:dyDescent="0.3">
      <c r="A70" t="s">
        <v>71</v>
      </c>
      <c r="B70" t="s">
        <v>5</v>
      </c>
      <c r="C70" t="s">
        <v>6</v>
      </c>
      <c r="D70" t="s">
        <v>7</v>
      </c>
      <c r="E70" t="s">
        <v>209</v>
      </c>
      <c r="F70">
        <v>772274.30200000003</v>
      </c>
      <c r="G70">
        <v>737241.74100000004</v>
      </c>
      <c r="H70">
        <v>795263.12399999995</v>
      </c>
      <c r="I70">
        <v>1079933.328</v>
      </c>
      <c r="J70">
        <v>1271955.2479999999</v>
      </c>
      <c r="K70">
        <v>1607296.081</v>
      </c>
      <c r="L70">
        <v>1803873.3540000001</v>
      </c>
      <c r="M70">
        <v>1779736.173</v>
      </c>
      <c r="N70">
        <v>2263879.602</v>
      </c>
      <c r="O70">
        <v>1437019.307</v>
      </c>
      <c r="P70">
        <v>1808458.7690000001</v>
      </c>
      <c r="Q70">
        <v>2181871.9980000001</v>
      </c>
      <c r="R70">
        <v>2252597.6340000001</v>
      </c>
      <c r="S70">
        <v>2825730.4049999998</v>
      </c>
      <c r="T70">
        <v>3250463.58</v>
      </c>
      <c r="U70">
        <v>2267694.5840531103</v>
      </c>
      <c r="V70">
        <v>2301660.53976866</v>
      </c>
      <c r="W70">
        <v>2406005.3929377999</v>
      </c>
      <c r="X70">
        <v>2729102.1047276701</v>
      </c>
      <c r="Y70">
        <v>2781213.9153780797</v>
      </c>
      <c r="Z70">
        <v>1730545.9059067799</v>
      </c>
      <c r="AA70">
        <v>2115649.94048511</v>
      </c>
      <c r="AB70">
        <v>2997429.3981154198</v>
      </c>
    </row>
    <row r="71" spans="1:28" x14ac:dyDescent="0.3">
      <c r="A71" t="s">
        <v>72</v>
      </c>
      <c r="B71" t="s">
        <v>5</v>
      </c>
      <c r="C71" t="s">
        <v>6</v>
      </c>
      <c r="D71" t="s">
        <v>7</v>
      </c>
      <c r="E71" t="s">
        <v>209</v>
      </c>
      <c r="F71">
        <v>33886398.313000001</v>
      </c>
      <c r="G71">
        <v>33267927.177000001</v>
      </c>
      <c r="H71">
        <v>33440047.096999999</v>
      </c>
      <c r="I71">
        <v>41593247.969999999</v>
      </c>
      <c r="J71">
        <v>50678021.636</v>
      </c>
      <c r="K71">
        <v>58472542.339000002</v>
      </c>
      <c r="L71">
        <v>69427442.555000007</v>
      </c>
      <c r="M71">
        <v>81576271.858999997</v>
      </c>
      <c r="N71">
        <v>92189842.878000006</v>
      </c>
      <c r="O71">
        <v>60830316.843999997</v>
      </c>
      <c r="P71">
        <v>68767143.783000007</v>
      </c>
      <c r="Q71">
        <v>83861658.165999994</v>
      </c>
      <c r="R71">
        <v>76089021.011000007</v>
      </c>
      <c r="S71">
        <v>77587001.767000005</v>
      </c>
      <c r="T71">
        <v>76773254.673999995</v>
      </c>
      <c r="U71">
        <v>60174387.729999997</v>
      </c>
      <c r="V71">
        <v>60501949.553999998</v>
      </c>
      <c r="W71">
        <v>70100319.875006497</v>
      </c>
      <c r="X71">
        <v>78352161.411623701</v>
      </c>
      <c r="Y71">
        <v>73719857.019412592</v>
      </c>
      <c r="Z71">
        <v>68266522.010136589</v>
      </c>
      <c r="AA71">
        <v>86263574.423986599</v>
      </c>
      <c r="AB71">
        <v>97374453.18473801</v>
      </c>
    </row>
    <row r="72" spans="1:28" x14ac:dyDescent="0.3">
      <c r="A72" t="s">
        <v>73</v>
      </c>
      <c r="B72" t="s">
        <v>5</v>
      </c>
      <c r="C72" t="s">
        <v>6</v>
      </c>
      <c r="D72" t="s">
        <v>7</v>
      </c>
      <c r="E72" t="s">
        <v>209</v>
      </c>
      <c r="F72">
        <v>1657483.0189616301</v>
      </c>
      <c r="G72">
        <v>1949730.39755008</v>
      </c>
      <c r="H72">
        <v>2267949.4007512899</v>
      </c>
      <c r="I72">
        <v>2893666.3804533202</v>
      </c>
      <c r="J72">
        <v>3957126.09296137</v>
      </c>
      <c r="K72">
        <v>7065962.5911248196</v>
      </c>
      <c r="L72">
        <v>7322405.6676687803</v>
      </c>
      <c r="M72">
        <v>9308456.883314671</v>
      </c>
      <c r="N72">
        <v>12123695.589221202</v>
      </c>
      <c r="O72">
        <v>7956321.9055011598</v>
      </c>
      <c r="P72">
        <v>11874755.636</v>
      </c>
      <c r="Q72">
        <v>9546265.0539999995</v>
      </c>
    </row>
    <row r="73" spans="1:28" x14ac:dyDescent="0.3">
      <c r="A73" t="s">
        <v>74</v>
      </c>
      <c r="B73" t="s">
        <v>5</v>
      </c>
      <c r="C73" t="s">
        <v>6</v>
      </c>
      <c r="D73" t="s">
        <v>7</v>
      </c>
      <c r="E73" t="s">
        <v>209</v>
      </c>
      <c r="F73">
        <v>303757850.58099997</v>
      </c>
      <c r="G73">
        <v>293865640.53500003</v>
      </c>
      <c r="H73">
        <v>303831441.91399997</v>
      </c>
      <c r="I73">
        <v>362517303.50800002</v>
      </c>
      <c r="J73">
        <v>434241852.98400003</v>
      </c>
      <c r="K73">
        <v>475856799.49800003</v>
      </c>
      <c r="L73">
        <v>529902263.13700002</v>
      </c>
      <c r="M73">
        <v>611364435.45799994</v>
      </c>
      <c r="N73">
        <v>695004283.255</v>
      </c>
      <c r="O73">
        <v>540502282.88300002</v>
      </c>
      <c r="P73">
        <v>599171506.08399999</v>
      </c>
      <c r="Q73">
        <v>713675253.79799998</v>
      </c>
      <c r="R73">
        <v>666675230.977</v>
      </c>
      <c r="S73">
        <v>671253553.27699995</v>
      </c>
      <c r="T73">
        <v>659872076.38399994</v>
      </c>
      <c r="U73">
        <v>563398247.56099999</v>
      </c>
      <c r="V73">
        <v>560554862.70200002</v>
      </c>
      <c r="W73">
        <v>613132639.7178731</v>
      </c>
      <c r="X73">
        <v>659374522.33802402</v>
      </c>
      <c r="Y73">
        <v>643208112.66929793</v>
      </c>
      <c r="Z73">
        <v>580805912.50015104</v>
      </c>
      <c r="AA73">
        <v>715858934.24361396</v>
      </c>
      <c r="AB73">
        <v>819397544.52759397</v>
      </c>
    </row>
    <row r="74" spans="1:28" x14ac:dyDescent="0.3">
      <c r="A74" t="s">
        <v>75</v>
      </c>
      <c r="B74" t="s">
        <v>5</v>
      </c>
      <c r="C74" t="s">
        <v>6</v>
      </c>
      <c r="D74" t="s">
        <v>7</v>
      </c>
      <c r="E74" t="s">
        <v>209</v>
      </c>
      <c r="F74">
        <v>976563.65300000005</v>
      </c>
      <c r="G74">
        <v>1016677.2830000001</v>
      </c>
      <c r="H74">
        <v>1267479.325</v>
      </c>
      <c r="I74">
        <v>1564178.581</v>
      </c>
      <c r="J74">
        <v>1479656.5179999999</v>
      </c>
      <c r="K74">
        <v>1701510.9739999999</v>
      </c>
      <c r="L74">
        <v>1546772.8089999999</v>
      </c>
      <c r="M74">
        <v>1598157.1229999999</v>
      </c>
      <c r="N74">
        <v>2168695.7710000002</v>
      </c>
      <c r="O74">
        <v>1717055.9339999999</v>
      </c>
      <c r="P74">
        <v>1725757.321</v>
      </c>
      <c r="Q74">
        <v>1627726.9569999999</v>
      </c>
      <c r="R74">
        <v>1706270.0160000001</v>
      </c>
      <c r="S74">
        <v>1814846.584</v>
      </c>
      <c r="T74">
        <v>1761698.4879999999</v>
      </c>
      <c r="U74">
        <v>1526806.0460000001</v>
      </c>
      <c r="V74">
        <v>1526760.52690367</v>
      </c>
      <c r="W74">
        <v>1665697.3601508602</v>
      </c>
      <c r="X74">
        <v>2264500.07310241</v>
      </c>
      <c r="Y74">
        <v>2118985.6336361798</v>
      </c>
      <c r="Z74">
        <v>1714131.4520189899</v>
      </c>
      <c r="AA74">
        <v>2003095.977252</v>
      </c>
      <c r="AB74">
        <v>2220194.9580489998</v>
      </c>
    </row>
    <row r="75" spans="1:28" x14ac:dyDescent="0.3">
      <c r="A75" t="s">
        <v>76</v>
      </c>
      <c r="B75" t="s">
        <v>5</v>
      </c>
      <c r="C75" t="s">
        <v>6</v>
      </c>
      <c r="D75" t="s">
        <v>7</v>
      </c>
      <c r="E75" t="s">
        <v>209</v>
      </c>
      <c r="F75">
        <v>951688.75300000003</v>
      </c>
      <c r="G75">
        <v>1001078.714</v>
      </c>
      <c r="H75">
        <v>744375.69200000004</v>
      </c>
      <c r="I75">
        <v>833694.50899999996</v>
      </c>
      <c r="J75">
        <v>966945.37849799998</v>
      </c>
      <c r="K75">
        <v>1451090.861</v>
      </c>
      <c r="L75">
        <v>1725735.33</v>
      </c>
      <c r="M75">
        <v>2110233.0430000001</v>
      </c>
      <c r="N75">
        <v>2563071.4849999999</v>
      </c>
      <c r="O75">
        <v>2500862.2510000002</v>
      </c>
      <c r="P75">
        <v>2985677.4466329999</v>
      </c>
      <c r="Q75">
        <v>2863502.440068</v>
      </c>
      <c r="R75">
        <v>5541197.7686179997</v>
      </c>
      <c r="S75">
        <v>6536703.6765590003</v>
      </c>
      <c r="T75">
        <v>9563639.4322609995</v>
      </c>
      <c r="U75">
        <v>6120982.6722980002</v>
      </c>
      <c r="V75">
        <v>6172323.7494200002</v>
      </c>
      <c r="W75">
        <v>3844513.0020819996</v>
      </c>
      <c r="X75">
        <v>3492938.5238920003</v>
      </c>
      <c r="Y75">
        <v>3874468.7004740001</v>
      </c>
      <c r="Z75">
        <v>3483699.2037030002</v>
      </c>
      <c r="AA75">
        <v>3646230.3583470001</v>
      </c>
      <c r="AB75">
        <v>4059690.6666370002</v>
      </c>
    </row>
    <row r="76" spans="1:28" x14ac:dyDescent="0.3">
      <c r="A76" t="s">
        <v>77</v>
      </c>
      <c r="B76" t="s">
        <v>5</v>
      </c>
      <c r="C76" t="s">
        <v>6</v>
      </c>
      <c r="D76" t="s">
        <v>7</v>
      </c>
      <c r="E76" t="s">
        <v>209</v>
      </c>
      <c r="F76">
        <v>190383.30800555399</v>
      </c>
      <c r="G76">
        <v>133520.96661618599</v>
      </c>
      <c r="H76">
        <v>160968.83051187801</v>
      </c>
      <c r="I76">
        <v>158526.09862391799</v>
      </c>
      <c r="J76">
        <v>236599.13107804302</v>
      </c>
      <c r="K76">
        <v>260400.046443942</v>
      </c>
      <c r="L76">
        <v>257934.65585165599</v>
      </c>
      <c r="M76">
        <v>322690.85525817605</v>
      </c>
      <c r="N76">
        <v>287918.37134431396</v>
      </c>
      <c r="O76">
        <v>270136.848610683</v>
      </c>
      <c r="P76">
        <v>225088.30385900001</v>
      </c>
      <c r="Q76">
        <v>340350.56971131096</v>
      </c>
      <c r="R76">
        <v>380338.909693464</v>
      </c>
      <c r="S76">
        <v>348344.05118389998</v>
      </c>
      <c r="T76">
        <v>384408.284859901</v>
      </c>
      <c r="U76">
        <v>391476.42177627201</v>
      </c>
      <c r="V76">
        <v>366403.72652103601</v>
      </c>
      <c r="W76">
        <v>460705.80425511801</v>
      </c>
      <c r="X76">
        <v>466239.67406933598</v>
      </c>
      <c r="Y76">
        <v>494031.87632456102</v>
      </c>
      <c r="Z76">
        <v>553142.58339524607</v>
      </c>
      <c r="AA76">
        <v>708379.3097000001</v>
      </c>
      <c r="AB76">
        <v>914919.110614</v>
      </c>
    </row>
    <row r="77" spans="1:28" x14ac:dyDescent="0.3">
      <c r="A77" t="s">
        <v>78</v>
      </c>
      <c r="B77" t="s">
        <v>5</v>
      </c>
      <c r="C77" t="s">
        <v>6</v>
      </c>
      <c r="D77" t="s">
        <v>7</v>
      </c>
      <c r="E77" t="s">
        <v>209</v>
      </c>
      <c r="F77">
        <v>709376.22199999995</v>
      </c>
      <c r="G77">
        <v>753227.81599999999</v>
      </c>
      <c r="H77">
        <v>795539.06299999997</v>
      </c>
      <c r="I77">
        <v>1141164.6769999999</v>
      </c>
      <c r="J77">
        <v>1845554.9350000001</v>
      </c>
      <c r="K77">
        <v>2489951.6680000001</v>
      </c>
      <c r="L77">
        <v>3674472.79</v>
      </c>
      <c r="M77">
        <v>5214130.6440000003</v>
      </c>
      <c r="N77">
        <v>6055674.8490000004</v>
      </c>
      <c r="O77">
        <v>4475317.7319999998</v>
      </c>
      <c r="P77">
        <v>5235753.0829999996</v>
      </c>
      <c r="Q77">
        <v>7071608.5990000004</v>
      </c>
      <c r="R77">
        <v>8053871.5029999996</v>
      </c>
      <c r="S77">
        <v>8022261.3859999999</v>
      </c>
      <c r="T77">
        <v>8601807.2388400007</v>
      </c>
      <c r="U77">
        <v>7304131.1814999999</v>
      </c>
      <c r="V77">
        <v>7341675.72762</v>
      </c>
      <c r="W77">
        <v>8057081.8127700007</v>
      </c>
      <c r="X77">
        <v>9361234.9873399995</v>
      </c>
      <c r="Y77">
        <v>9518320.3138899989</v>
      </c>
      <c r="Z77">
        <v>8049010.2405399997</v>
      </c>
      <c r="AA77">
        <v>10098566.979079999</v>
      </c>
      <c r="AB77">
        <v>13539631.288052</v>
      </c>
    </row>
    <row r="78" spans="1:28" x14ac:dyDescent="0.3">
      <c r="A78" t="s">
        <v>79</v>
      </c>
      <c r="B78" t="s">
        <v>5</v>
      </c>
      <c r="C78" t="s">
        <v>6</v>
      </c>
      <c r="D78" t="s">
        <v>7</v>
      </c>
      <c r="E78" t="s">
        <v>209</v>
      </c>
      <c r="F78">
        <v>500830026</v>
      </c>
      <c r="G78">
        <v>486022068</v>
      </c>
      <c r="H78">
        <v>490450056</v>
      </c>
      <c r="I78">
        <v>601761022</v>
      </c>
      <c r="J78">
        <v>718150018</v>
      </c>
      <c r="K78">
        <v>779819058</v>
      </c>
      <c r="L78">
        <v>922213393</v>
      </c>
      <c r="M78">
        <v>1059307813</v>
      </c>
      <c r="N78">
        <v>1192581758.82827</v>
      </c>
      <c r="O78">
        <v>928891172.15015793</v>
      </c>
      <c r="P78">
        <v>1060672352.0478101</v>
      </c>
      <c r="Q78">
        <v>1261588484.2772171</v>
      </c>
      <c r="R78">
        <v>1161247823.73751</v>
      </c>
      <c r="S78">
        <v>1187301533.1289799</v>
      </c>
      <c r="T78">
        <v>1214915241.97631</v>
      </c>
      <c r="U78">
        <v>1057535853.58425</v>
      </c>
      <c r="V78">
        <v>1060882070.13276</v>
      </c>
      <c r="W78">
        <v>1119617190.5429599</v>
      </c>
      <c r="X78">
        <v>1292726052.27005</v>
      </c>
      <c r="Y78">
        <v>1239895409.1045821</v>
      </c>
      <c r="Z78">
        <v>1173167331.7681298</v>
      </c>
      <c r="AA78">
        <v>1424674986.1413</v>
      </c>
      <c r="AB78">
        <v>1598522313.9012849</v>
      </c>
    </row>
    <row r="79" spans="1:28" x14ac:dyDescent="0.3">
      <c r="A79" t="s">
        <v>80</v>
      </c>
      <c r="B79" t="s">
        <v>5</v>
      </c>
      <c r="C79" t="s">
        <v>6</v>
      </c>
      <c r="D79" t="s">
        <v>7</v>
      </c>
      <c r="E79" t="s">
        <v>209</v>
      </c>
      <c r="F79">
        <v>2900560.53</v>
      </c>
      <c r="G79">
        <v>3153813.4640000002</v>
      </c>
      <c r="H79">
        <v>2708252.3</v>
      </c>
      <c r="I79">
        <v>3210187.2420000001</v>
      </c>
      <c r="J79">
        <v>4073953.9569999999</v>
      </c>
      <c r="K79">
        <v>4878389.2709999997</v>
      </c>
      <c r="L79">
        <v>5328824.6009999998</v>
      </c>
      <c r="M79">
        <v>7278290.0010000002</v>
      </c>
      <c r="N79">
        <v>8536051.3059999999</v>
      </c>
      <c r="O79">
        <v>6464802.5269999998</v>
      </c>
      <c r="P79">
        <v>8052406.8667440703</v>
      </c>
      <c r="Q79">
        <v>12602676.328</v>
      </c>
      <c r="R79">
        <v>13578112.617000001</v>
      </c>
      <c r="S79">
        <v>12787233.399</v>
      </c>
      <c r="T79">
        <v>16786416.795194998</v>
      </c>
      <c r="U79">
        <v>14687476.6693324</v>
      </c>
      <c r="V79">
        <v>11361004.402000001</v>
      </c>
      <c r="W79">
        <v>12718141.8440935</v>
      </c>
      <c r="X79">
        <v>11880470.763489598</v>
      </c>
      <c r="Y79">
        <v>10439795.4532908</v>
      </c>
      <c r="AA79">
        <v>17848192.165582001</v>
      </c>
      <c r="AB79">
        <v>17962659.788548</v>
      </c>
    </row>
    <row r="80" spans="1:28" x14ac:dyDescent="0.3">
      <c r="A80" t="s">
        <v>81</v>
      </c>
      <c r="B80" t="s">
        <v>5</v>
      </c>
      <c r="C80" t="s">
        <v>6</v>
      </c>
      <c r="D80" t="s">
        <v>7</v>
      </c>
      <c r="E80" t="s">
        <v>209</v>
      </c>
      <c r="F80">
        <v>29486860.105</v>
      </c>
      <c r="G80">
        <v>28434455.938999999</v>
      </c>
      <c r="H80">
        <v>31299036.006000001</v>
      </c>
      <c r="I80">
        <v>44854519.862999998</v>
      </c>
      <c r="J80">
        <v>52810385.204000004</v>
      </c>
      <c r="K80">
        <v>54893897.322999999</v>
      </c>
      <c r="L80">
        <v>63738963.854999997</v>
      </c>
      <c r="M80">
        <v>76099246.072999999</v>
      </c>
      <c r="N80">
        <v>94347055.931999996</v>
      </c>
      <c r="O80">
        <v>71538438.052000001</v>
      </c>
      <c r="P80">
        <v>66452642.920000002</v>
      </c>
      <c r="Q80">
        <v>66692056.017999999</v>
      </c>
      <c r="R80">
        <v>62504427.045999996</v>
      </c>
      <c r="S80">
        <v>61148119.836000003</v>
      </c>
      <c r="T80">
        <v>62180636.372000001</v>
      </c>
      <c r="U80">
        <v>47263979.667999998</v>
      </c>
      <c r="V80">
        <v>47595035.419</v>
      </c>
      <c r="W80">
        <v>55300597.5531298</v>
      </c>
      <c r="X80">
        <v>65141447.585190497</v>
      </c>
      <c r="Y80">
        <v>62198045.283381499</v>
      </c>
      <c r="Z80">
        <v>55533637.799334705</v>
      </c>
      <c r="AA80">
        <v>77285028.307198003</v>
      </c>
      <c r="AB80">
        <v>97970295.87164399</v>
      </c>
    </row>
    <row r="81" spans="1:28" x14ac:dyDescent="0.3">
      <c r="A81" t="s">
        <v>215</v>
      </c>
      <c r="B81" t="s">
        <v>5</v>
      </c>
      <c r="C81" t="s">
        <v>6</v>
      </c>
      <c r="D81" t="s">
        <v>7</v>
      </c>
      <c r="E81" t="s">
        <v>209</v>
      </c>
      <c r="F81">
        <v>364494.85600000003</v>
      </c>
      <c r="G81">
        <v>343889.92300000001</v>
      </c>
      <c r="H81">
        <v>417475.36</v>
      </c>
      <c r="I81">
        <v>525693.93799999997</v>
      </c>
      <c r="J81">
        <v>593033.39300000004</v>
      </c>
      <c r="K81">
        <v>699512.58900000004</v>
      </c>
      <c r="L81">
        <v>682204.06799999997</v>
      </c>
      <c r="M81">
        <v>773090.99300000002</v>
      </c>
      <c r="N81">
        <v>926858.08100000001</v>
      </c>
      <c r="O81">
        <v>777222.14369000006</v>
      </c>
      <c r="P81">
        <v>846978.89748000004</v>
      </c>
      <c r="Q81">
        <v>1002504.88344</v>
      </c>
      <c r="R81">
        <v>860550.32356000098</v>
      </c>
      <c r="S81">
        <v>955376.99048000004</v>
      </c>
      <c r="T81">
        <v>863725.61970000004</v>
      </c>
      <c r="U81">
        <v>666810.80133999896</v>
      </c>
      <c r="V81">
        <v>733564.07848999999</v>
      </c>
      <c r="W81">
        <v>760311.97467999998</v>
      </c>
      <c r="X81">
        <v>829150.1952399991</v>
      </c>
    </row>
    <row r="82" spans="1:28" x14ac:dyDescent="0.3">
      <c r="A82" t="s">
        <v>82</v>
      </c>
      <c r="B82" t="s">
        <v>5</v>
      </c>
      <c r="C82" t="s">
        <v>6</v>
      </c>
      <c r="D82" t="s">
        <v>7</v>
      </c>
      <c r="E82" t="s">
        <v>209</v>
      </c>
      <c r="F82">
        <v>238790.622</v>
      </c>
      <c r="G82">
        <v>212155.78599999999</v>
      </c>
      <c r="H82">
        <v>198821.72399999999</v>
      </c>
      <c r="I82">
        <v>253596.774</v>
      </c>
      <c r="J82">
        <v>250481.54800000001</v>
      </c>
      <c r="K82">
        <v>334034.364</v>
      </c>
      <c r="L82">
        <v>298907.57199999999</v>
      </c>
      <c r="M82">
        <v>365125.245</v>
      </c>
      <c r="N82">
        <v>363304.29800000001</v>
      </c>
      <c r="O82">
        <v>281828.217</v>
      </c>
      <c r="P82">
        <v>317070.51292916999</v>
      </c>
      <c r="Q82">
        <v>335100.38934372005</v>
      </c>
      <c r="R82">
        <v>331594.91099735</v>
      </c>
      <c r="S82">
        <v>458643.68283733999</v>
      </c>
      <c r="T82">
        <v>322116.75603107002</v>
      </c>
      <c r="U82">
        <v>350943.97831493005</v>
      </c>
      <c r="V82">
        <v>383701.22370580002</v>
      </c>
      <c r="W82">
        <v>405426.84383201</v>
      </c>
      <c r="X82">
        <v>514805.69297157001</v>
      </c>
      <c r="Y82">
        <v>479834.56764602102</v>
      </c>
      <c r="Z82">
        <v>394551.60600857</v>
      </c>
      <c r="AA82">
        <v>446676.29066443502</v>
      </c>
      <c r="AB82">
        <v>589270.125336656</v>
      </c>
    </row>
    <row r="83" spans="1:28" x14ac:dyDescent="0.3">
      <c r="A83" t="s">
        <v>83</v>
      </c>
      <c r="B83" t="s">
        <v>5</v>
      </c>
      <c r="C83" t="s">
        <v>6</v>
      </c>
      <c r="D83" t="s">
        <v>7</v>
      </c>
      <c r="E83" t="s">
        <v>209</v>
      </c>
      <c r="G83">
        <v>5597373.9009999996</v>
      </c>
      <c r="H83">
        <v>6300633.4639999997</v>
      </c>
      <c r="I83">
        <v>6721524.0070000002</v>
      </c>
      <c r="J83">
        <v>7811604.7759999996</v>
      </c>
      <c r="K83">
        <v>10499537.305</v>
      </c>
      <c r="L83">
        <v>9539736.2829999998</v>
      </c>
      <c r="M83">
        <v>13544300.939999999</v>
      </c>
      <c r="N83">
        <v>14521501.217</v>
      </c>
      <c r="O83">
        <v>11521363.09</v>
      </c>
      <c r="P83">
        <v>13830314.124</v>
      </c>
      <c r="Q83">
        <v>16610813.629000001</v>
      </c>
      <c r="R83">
        <v>16978685.967999998</v>
      </c>
      <c r="S83">
        <v>17503977.537</v>
      </c>
      <c r="T83">
        <v>18263243.838</v>
      </c>
      <c r="U83">
        <v>17637088.552999999</v>
      </c>
      <c r="V83">
        <v>16978677.827</v>
      </c>
      <c r="W83">
        <v>18377914.375</v>
      </c>
      <c r="X83">
        <v>19643972.138</v>
      </c>
      <c r="Y83">
        <v>19870650.526999999</v>
      </c>
      <c r="Z83">
        <v>18197563.570999999</v>
      </c>
      <c r="AA83">
        <v>26593808.327</v>
      </c>
      <c r="AB83">
        <v>32099063.169</v>
      </c>
    </row>
    <row r="84" spans="1:28" x14ac:dyDescent="0.3">
      <c r="A84" t="s">
        <v>84</v>
      </c>
      <c r="B84" t="s">
        <v>5</v>
      </c>
      <c r="C84" t="s">
        <v>6</v>
      </c>
      <c r="D84" t="s">
        <v>7</v>
      </c>
      <c r="E84" t="s">
        <v>209</v>
      </c>
      <c r="F84">
        <v>616365.05000000005</v>
      </c>
      <c r="G84">
        <v>597420.09600000002</v>
      </c>
      <c r="H84">
        <v>667967.15599999996</v>
      </c>
      <c r="J84">
        <v>955010.071</v>
      </c>
      <c r="K84">
        <v>1647816.12</v>
      </c>
      <c r="L84">
        <v>1063903.656</v>
      </c>
      <c r="M84">
        <v>1281496.2749999999</v>
      </c>
      <c r="N84">
        <v>1835483.1059999999</v>
      </c>
      <c r="S84">
        <v>2401047.2949999999</v>
      </c>
      <c r="T84">
        <v>2509210.1430000002</v>
      </c>
      <c r="U84">
        <v>2138647.7930000001</v>
      </c>
      <c r="V84">
        <v>3463051.09418</v>
      </c>
    </row>
    <row r="85" spans="1:28" x14ac:dyDescent="0.3">
      <c r="A85" t="s">
        <v>85</v>
      </c>
      <c r="B85" t="s">
        <v>5</v>
      </c>
      <c r="C85" t="s">
        <v>6</v>
      </c>
      <c r="D85" t="s">
        <v>7</v>
      </c>
      <c r="E85" t="s">
        <v>209</v>
      </c>
      <c r="I85">
        <v>63867.748</v>
      </c>
      <c r="J85">
        <v>57146.684999999998</v>
      </c>
      <c r="K85">
        <v>111684.811</v>
      </c>
      <c r="T85">
        <v>135631.59003999998</v>
      </c>
      <c r="U85">
        <v>152753.310501</v>
      </c>
      <c r="V85">
        <v>120971.519806</v>
      </c>
      <c r="W85">
        <v>176913.67932200001</v>
      </c>
      <c r="X85">
        <v>165737.26663999999</v>
      </c>
    </row>
    <row r="86" spans="1:28" x14ac:dyDescent="0.3">
      <c r="A86" t="s">
        <v>86</v>
      </c>
      <c r="B86" t="s">
        <v>5</v>
      </c>
      <c r="C86" t="s">
        <v>6</v>
      </c>
      <c r="D86" t="s">
        <v>7</v>
      </c>
      <c r="E86" t="s">
        <v>209</v>
      </c>
      <c r="F86">
        <v>573430.52500000002</v>
      </c>
      <c r="G86">
        <v>586479.65899999999</v>
      </c>
      <c r="H86">
        <v>564504.99</v>
      </c>
      <c r="I86">
        <v>558394.95600000001</v>
      </c>
      <c r="J86">
        <v>661289.45400000003</v>
      </c>
      <c r="K86">
        <v>778141.255</v>
      </c>
      <c r="L86">
        <v>892927.36899999995</v>
      </c>
      <c r="M86">
        <v>1028778.44</v>
      </c>
      <c r="N86">
        <v>1345929.8419999999</v>
      </c>
      <c r="O86">
        <v>1175348.5889999999</v>
      </c>
      <c r="P86">
        <v>1451561.6939999999</v>
      </c>
      <c r="Q86">
        <v>1768554.675</v>
      </c>
      <c r="R86">
        <v>1997073.8289999999</v>
      </c>
      <c r="S86">
        <v>1866255.08</v>
      </c>
      <c r="T86">
        <v>1783310.8430000001</v>
      </c>
      <c r="U86">
        <v>1484346.6039138301</v>
      </c>
      <c r="V86">
        <v>1624985.848</v>
      </c>
      <c r="W86">
        <v>1761552.83348854</v>
      </c>
      <c r="X86">
        <v>2400147.3362315698</v>
      </c>
      <c r="Y86">
        <v>4025139.2653072602</v>
      </c>
      <c r="Z86">
        <v>2241202.0265390002</v>
      </c>
      <c r="AA86">
        <v>4372370.3315869998</v>
      </c>
      <c r="AB86">
        <v>3609682.4812309998</v>
      </c>
    </row>
    <row r="87" spans="1:28" x14ac:dyDescent="0.3">
      <c r="A87" t="s">
        <v>87</v>
      </c>
      <c r="B87" t="s">
        <v>5</v>
      </c>
      <c r="C87" t="s">
        <v>6</v>
      </c>
      <c r="D87" t="s">
        <v>7</v>
      </c>
      <c r="E87" t="s">
        <v>209</v>
      </c>
      <c r="F87">
        <v>2826107.236</v>
      </c>
      <c r="G87">
        <v>2926704.801</v>
      </c>
      <c r="H87">
        <v>2875097.5929999999</v>
      </c>
      <c r="I87">
        <v>3142436.676</v>
      </c>
      <c r="J87">
        <v>3685247.0430000001</v>
      </c>
      <c r="K87">
        <v>4419363.2829999998</v>
      </c>
      <c r="L87">
        <v>4920567.2580000004</v>
      </c>
      <c r="M87">
        <v>6530362.6430000002</v>
      </c>
      <c r="O87">
        <v>5922937.5520000001</v>
      </c>
      <c r="P87">
        <v>6895088.284</v>
      </c>
      <c r="Q87">
        <v>8541778.5940000005</v>
      </c>
      <c r="R87">
        <v>8646775.7919999994</v>
      </c>
      <c r="T87">
        <v>7983626.3909999998</v>
      </c>
      <c r="U87">
        <v>8380670.716</v>
      </c>
      <c r="V87">
        <v>7912040.6540000001</v>
      </c>
      <c r="W87">
        <v>8612241.1919799987</v>
      </c>
      <c r="X87">
        <v>9427941.451989999</v>
      </c>
      <c r="Y87">
        <v>9156168.3768500108</v>
      </c>
      <c r="Z87">
        <v>7971717.6677299999</v>
      </c>
      <c r="AA87">
        <v>11630877.9959</v>
      </c>
    </row>
    <row r="88" spans="1:28" x14ac:dyDescent="0.3">
      <c r="A88" t="s">
        <v>88</v>
      </c>
      <c r="B88" t="s">
        <v>5</v>
      </c>
      <c r="C88" t="s">
        <v>6</v>
      </c>
      <c r="D88" t="s">
        <v>7</v>
      </c>
      <c r="E88" t="s">
        <v>209</v>
      </c>
      <c r="F88">
        <v>214068411.61500001</v>
      </c>
      <c r="G88">
        <v>202008927.99200001</v>
      </c>
      <c r="H88">
        <v>207969014.58399999</v>
      </c>
      <c r="I88">
        <v>233249013.92300001</v>
      </c>
      <c r="J88">
        <v>272957200.60900003</v>
      </c>
      <c r="K88">
        <v>300160445.73400003</v>
      </c>
      <c r="L88">
        <v>335753795.662</v>
      </c>
      <c r="M88">
        <v>370132465.64999998</v>
      </c>
      <c r="N88">
        <v>392962349.93800002</v>
      </c>
      <c r="O88">
        <v>352240745.19800001</v>
      </c>
      <c r="P88">
        <v>441369197.51800001</v>
      </c>
      <c r="Q88">
        <v>510854737.70899999</v>
      </c>
      <c r="R88">
        <v>553486468.74100006</v>
      </c>
      <c r="S88">
        <v>621416867.62800002</v>
      </c>
      <c r="T88">
        <v>600613065.83700001</v>
      </c>
      <c r="U88">
        <v>559305500.09406602</v>
      </c>
      <c r="V88">
        <v>547124448.11053896</v>
      </c>
      <c r="W88">
        <v>589317440.32089508</v>
      </c>
      <c r="X88">
        <v>627327030.84215796</v>
      </c>
      <c r="Y88">
        <v>578590151.01466501</v>
      </c>
      <c r="Z88">
        <v>573061309.61059999</v>
      </c>
      <c r="AA88">
        <v>713173047.23835492</v>
      </c>
      <c r="AB88">
        <v>668483049.17197704</v>
      </c>
    </row>
    <row r="89" spans="1:28" x14ac:dyDescent="0.3">
      <c r="A89" t="s">
        <v>89</v>
      </c>
      <c r="B89" t="s">
        <v>5</v>
      </c>
      <c r="C89" t="s">
        <v>6</v>
      </c>
      <c r="D89" t="s">
        <v>7</v>
      </c>
      <c r="E89" t="s">
        <v>209</v>
      </c>
      <c r="F89">
        <v>32080002</v>
      </c>
      <c r="G89">
        <v>33681734</v>
      </c>
      <c r="H89">
        <v>37611572</v>
      </c>
      <c r="I89">
        <v>47674542</v>
      </c>
      <c r="J89">
        <v>60248602</v>
      </c>
      <c r="K89">
        <v>65919579</v>
      </c>
      <c r="L89">
        <v>76978511</v>
      </c>
      <c r="M89">
        <v>94659727</v>
      </c>
      <c r="N89">
        <v>108784724</v>
      </c>
      <c r="O89">
        <v>77272443</v>
      </c>
      <c r="P89">
        <v>87432095</v>
      </c>
      <c r="Q89">
        <v>101369997</v>
      </c>
      <c r="R89">
        <v>94300664.567000002</v>
      </c>
      <c r="S89">
        <v>99295902.334999993</v>
      </c>
      <c r="T89">
        <v>104178438</v>
      </c>
      <c r="U89">
        <v>90760850.877000004</v>
      </c>
      <c r="V89">
        <v>92209667.136999995</v>
      </c>
      <c r="W89">
        <v>104394044.411</v>
      </c>
      <c r="X89">
        <v>117381592.676</v>
      </c>
      <c r="Y89">
        <v>117324011.167</v>
      </c>
      <c r="Z89">
        <v>113422659.45100001</v>
      </c>
      <c r="AA89">
        <v>139132012.12799999</v>
      </c>
      <c r="AB89">
        <v>159334561.98300001</v>
      </c>
    </row>
    <row r="90" spans="1:28" x14ac:dyDescent="0.3">
      <c r="A90" t="s">
        <v>90</v>
      </c>
      <c r="B90" t="s">
        <v>5</v>
      </c>
      <c r="C90" t="s">
        <v>6</v>
      </c>
      <c r="D90" t="s">
        <v>7</v>
      </c>
      <c r="E90" t="s">
        <v>209</v>
      </c>
      <c r="F90">
        <v>2582983.0290000001</v>
      </c>
      <c r="G90">
        <v>2279336.835</v>
      </c>
      <c r="H90">
        <v>2273536.9479999999</v>
      </c>
      <c r="I90">
        <v>2826527.9670000002</v>
      </c>
      <c r="J90">
        <v>3712831.6910000001</v>
      </c>
      <c r="K90">
        <v>4978892.568</v>
      </c>
      <c r="L90">
        <v>5991114.9890000001</v>
      </c>
      <c r="M90">
        <v>6689690.6440000003</v>
      </c>
      <c r="N90">
        <v>6165928.2769999998</v>
      </c>
      <c r="O90">
        <v>3603988.7089999998</v>
      </c>
      <c r="P90">
        <v>3914349.4440000001</v>
      </c>
      <c r="Q90">
        <v>4845760.2410000004</v>
      </c>
      <c r="R90">
        <v>4771916.2189999996</v>
      </c>
      <c r="S90">
        <v>5019243.432</v>
      </c>
      <c r="T90">
        <v>5371918.875</v>
      </c>
      <c r="U90">
        <v>5285373.4740000004</v>
      </c>
      <c r="V90">
        <v>5703240.1909999996</v>
      </c>
      <c r="W90">
        <v>6970762.50519362</v>
      </c>
      <c r="X90">
        <v>7686033.3580187997</v>
      </c>
      <c r="Y90">
        <v>6579003.9500469705</v>
      </c>
      <c r="Z90">
        <v>5696680.3644467099</v>
      </c>
      <c r="AA90">
        <v>7838072.4166151695</v>
      </c>
      <c r="AB90">
        <v>9643942.5061539989</v>
      </c>
    </row>
    <row r="91" spans="1:28" x14ac:dyDescent="0.3">
      <c r="A91" t="s">
        <v>91</v>
      </c>
      <c r="B91" t="s">
        <v>5</v>
      </c>
      <c r="C91" t="s">
        <v>6</v>
      </c>
      <c r="D91" t="s">
        <v>7</v>
      </c>
      <c r="E91" t="s">
        <v>209</v>
      </c>
      <c r="F91">
        <v>52940251.405000001</v>
      </c>
      <c r="G91">
        <v>50671105.810000002</v>
      </c>
      <c r="H91">
        <v>57453468.556999996</v>
      </c>
      <c r="I91">
        <v>72430524.381999999</v>
      </c>
      <c r="J91">
        <v>98981129.472000003</v>
      </c>
      <c r="K91">
        <v>140861666.91800001</v>
      </c>
      <c r="L91">
        <v>178212440.308</v>
      </c>
      <c r="M91">
        <v>218645293.93099999</v>
      </c>
      <c r="N91">
        <v>315712105.61400002</v>
      </c>
      <c r="O91">
        <v>266401552.90799999</v>
      </c>
      <c r="P91">
        <v>350029386.92699999</v>
      </c>
      <c r="Q91">
        <v>462402790.77100003</v>
      </c>
      <c r="R91">
        <v>488976378.49599999</v>
      </c>
      <c r="S91">
        <v>466045567.333</v>
      </c>
      <c r="T91">
        <v>459369463.60299999</v>
      </c>
      <c r="U91">
        <v>390744731.40499997</v>
      </c>
      <c r="V91">
        <v>356704792.10699999</v>
      </c>
      <c r="W91">
        <v>444052353.83628303</v>
      </c>
      <c r="X91">
        <v>507615733.02708298</v>
      </c>
      <c r="Y91">
        <v>478883729.11140603</v>
      </c>
      <c r="Z91">
        <v>367980363.479684</v>
      </c>
      <c r="AA91">
        <v>570402004.49175501</v>
      </c>
      <c r="AB91">
        <v>732565993.392928</v>
      </c>
    </row>
    <row r="92" spans="1:28" x14ac:dyDescent="0.3">
      <c r="A92" t="s">
        <v>92</v>
      </c>
      <c r="B92" t="s">
        <v>5</v>
      </c>
      <c r="C92" t="s">
        <v>6</v>
      </c>
      <c r="D92" t="s">
        <v>7</v>
      </c>
      <c r="E92" t="s">
        <v>209</v>
      </c>
      <c r="F92">
        <v>33514804.833000001</v>
      </c>
      <c r="G92">
        <v>30962141.083000001</v>
      </c>
      <c r="H92">
        <v>31288842.009</v>
      </c>
      <c r="I92">
        <v>32550681.484000001</v>
      </c>
      <c r="J92">
        <v>46524531.358000003</v>
      </c>
      <c r="K92">
        <v>57700880.914999999</v>
      </c>
      <c r="L92">
        <v>61065465.233000003</v>
      </c>
      <c r="M92">
        <v>74473428.731000006</v>
      </c>
      <c r="N92">
        <v>129244050.29099999</v>
      </c>
      <c r="O92">
        <v>96829162.576000005</v>
      </c>
      <c r="P92">
        <v>135663280.21399999</v>
      </c>
      <c r="Q92">
        <v>177435550.30700001</v>
      </c>
      <c r="R92">
        <v>191690908.079</v>
      </c>
      <c r="S92">
        <v>186628630.62</v>
      </c>
      <c r="T92">
        <v>178179340.19800001</v>
      </c>
      <c r="U92">
        <v>142694802.18799999</v>
      </c>
      <c r="V92">
        <v>135652799.792</v>
      </c>
      <c r="W92">
        <v>156985501.12200001</v>
      </c>
      <c r="X92">
        <v>188711171.618</v>
      </c>
      <c r="Y92">
        <v>171275708.68399999</v>
      </c>
      <c r="Z92">
        <v>141568761.23500001</v>
      </c>
      <c r="AA92">
        <v>196189955.586</v>
      </c>
      <c r="AB92">
        <v>237447040.33899999</v>
      </c>
    </row>
    <row r="93" spans="1:28" x14ac:dyDescent="0.3">
      <c r="A93" t="s">
        <v>93</v>
      </c>
      <c r="B93" t="s">
        <v>5</v>
      </c>
      <c r="C93" t="s">
        <v>6</v>
      </c>
      <c r="D93" t="s">
        <v>7</v>
      </c>
      <c r="E93" t="s">
        <v>209</v>
      </c>
      <c r="F93">
        <v>13626007.038000001</v>
      </c>
      <c r="G93">
        <v>16173077.887</v>
      </c>
      <c r="H93">
        <v>20335748.603999998</v>
      </c>
      <c r="I93">
        <v>25638123.300000001</v>
      </c>
      <c r="J93">
        <v>32997068.838</v>
      </c>
      <c r="K93">
        <v>38674659.916000001</v>
      </c>
      <c r="L93">
        <v>40685758.840000004</v>
      </c>
      <c r="P93">
        <v>54697235.523999996</v>
      </c>
      <c r="Q93">
        <v>68319000</v>
      </c>
      <c r="S93">
        <v>48431894.719180003</v>
      </c>
      <c r="T93">
        <v>52249794.971179999</v>
      </c>
      <c r="U93">
        <v>40037159.160999998</v>
      </c>
      <c r="V93">
        <v>42702117.908179998</v>
      </c>
      <c r="W93">
        <v>51612276.866999999</v>
      </c>
      <c r="X93">
        <v>41236168.450000003</v>
      </c>
      <c r="Y93">
        <v>43975567.840000004</v>
      </c>
      <c r="Z93">
        <v>38804577.814000003</v>
      </c>
      <c r="AA93">
        <v>52957971.518342003</v>
      </c>
      <c r="AB93">
        <v>58726180.299999997</v>
      </c>
    </row>
    <row r="94" spans="1:28" x14ac:dyDescent="0.3">
      <c r="A94" t="s">
        <v>216</v>
      </c>
      <c r="B94" t="s">
        <v>5</v>
      </c>
      <c r="C94" t="s">
        <v>6</v>
      </c>
      <c r="D94" t="s">
        <v>7</v>
      </c>
      <c r="E94" t="s">
        <v>209</v>
      </c>
      <c r="T94">
        <v>37064476.5</v>
      </c>
    </row>
    <row r="95" spans="1:28" x14ac:dyDescent="0.3">
      <c r="A95" t="s">
        <v>94</v>
      </c>
      <c r="B95" t="s">
        <v>5</v>
      </c>
      <c r="C95" t="s">
        <v>6</v>
      </c>
      <c r="D95" t="s">
        <v>7</v>
      </c>
      <c r="E95" t="s">
        <v>209</v>
      </c>
      <c r="F95">
        <v>50777507.414830998</v>
      </c>
      <c r="G95">
        <v>50553766.054586798</v>
      </c>
      <c r="H95">
        <v>52036268.304831296</v>
      </c>
      <c r="I95">
        <v>54853985.1161597</v>
      </c>
      <c r="J95">
        <v>64095876.0931537</v>
      </c>
      <c r="K95">
        <v>72698221.612664595</v>
      </c>
      <c r="L95">
        <v>80142838.294478193</v>
      </c>
      <c r="M95">
        <v>90358249.623833999</v>
      </c>
      <c r="N95">
        <v>87236004.978039995</v>
      </c>
      <c r="O95">
        <v>67224753.607345998</v>
      </c>
      <c r="P95">
        <v>64543486.889263004</v>
      </c>
      <c r="Q95">
        <v>73810486.792481005</v>
      </c>
      <c r="R95">
        <v>72218451.770676807</v>
      </c>
      <c r="S95">
        <v>74086931.602247491</v>
      </c>
      <c r="T95">
        <v>82574059.67715849</v>
      </c>
      <c r="U95">
        <v>77786786.409708604</v>
      </c>
      <c r="V95">
        <v>82234102.761896506</v>
      </c>
      <c r="W95">
        <v>93692995.615495294</v>
      </c>
      <c r="X95">
        <v>108630984.23097099</v>
      </c>
      <c r="Y95">
        <v>101888445.88265499</v>
      </c>
      <c r="Z95">
        <v>99441600.378996402</v>
      </c>
      <c r="AA95">
        <v>122740450.77282999</v>
      </c>
      <c r="AB95">
        <v>148503448.77654999</v>
      </c>
    </row>
    <row r="96" spans="1:28" x14ac:dyDescent="0.3">
      <c r="A96" t="s">
        <v>95</v>
      </c>
      <c r="B96" t="s">
        <v>5</v>
      </c>
      <c r="C96" t="s">
        <v>6</v>
      </c>
      <c r="D96" t="s">
        <v>7</v>
      </c>
      <c r="E96" t="s">
        <v>209</v>
      </c>
      <c r="F96">
        <v>35742024</v>
      </c>
      <c r="G96">
        <v>33303113</v>
      </c>
      <c r="H96">
        <v>33105904</v>
      </c>
      <c r="I96">
        <v>34210938</v>
      </c>
      <c r="J96">
        <v>40969518</v>
      </c>
      <c r="K96">
        <v>45032350</v>
      </c>
      <c r="L96">
        <v>47834446</v>
      </c>
      <c r="M96">
        <v>56619379</v>
      </c>
      <c r="N96">
        <v>65170546</v>
      </c>
      <c r="O96">
        <v>47362724</v>
      </c>
      <c r="P96">
        <v>59193894</v>
      </c>
      <c r="Q96">
        <v>73526105</v>
      </c>
      <c r="R96">
        <v>73112080</v>
      </c>
      <c r="S96">
        <v>71995022</v>
      </c>
      <c r="T96">
        <v>72331780</v>
      </c>
      <c r="U96">
        <v>62067788</v>
      </c>
      <c r="V96">
        <v>65802693</v>
      </c>
      <c r="W96">
        <v>69115976</v>
      </c>
      <c r="X96">
        <v>76584110</v>
      </c>
      <c r="Y96">
        <v>76578559</v>
      </c>
      <c r="Z96">
        <v>69260696</v>
      </c>
      <c r="AA96">
        <v>92158602</v>
      </c>
      <c r="AB96">
        <v>107757786</v>
      </c>
    </row>
    <row r="97" spans="1:28" x14ac:dyDescent="0.3">
      <c r="A97" t="s">
        <v>96</v>
      </c>
      <c r="B97" t="s">
        <v>5</v>
      </c>
      <c r="C97" t="s">
        <v>6</v>
      </c>
      <c r="D97" t="s">
        <v>7</v>
      </c>
      <c r="E97" t="s">
        <v>209</v>
      </c>
      <c r="F97">
        <v>229908350.603466</v>
      </c>
      <c r="G97">
        <v>227985467.69523999</v>
      </c>
      <c r="H97">
        <v>238776125.368844</v>
      </c>
      <c r="I97">
        <v>287131410.182163</v>
      </c>
      <c r="J97">
        <v>343206791.69845897</v>
      </c>
      <c r="K97">
        <v>368545823.16118997</v>
      </c>
      <c r="L97">
        <v>442545073.90070099</v>
      </c>
      <c r="M97">
        <v>511651875.76125097</v>
      </c>
      <c r="N97">
        <v>561898841.07862496</v>
      </c>
      <c r="O97">
        <v>415096262.104568</v>
      </c>
      <c r="P97">
        <v>486984371.949</v>
      </c>
      <c r="Q97">
        <v>558831981.53699994</v>
      </c>
      <c r="R97">
        <v>489104116.13800001</v>
      </c>
      <c r="S97">
        <v>479336353.44400001</v>
      </c>
      <c r="T97">
        <v>474082558.91000003</v>
      </c>
      <c r="U97">
        <v>410933397.83520299</v>
      </c>
      <c r="V97">
        <v>406670669.86663097</v>
      </c>
      <c r="W97">
        <v>453548450.65871698</v>
      </c>
      <c r="X97">
        <v>503134787.80229402</v>
      </c>
      <c r="Y97">
        <v>474957327.52724296</v>
      </c>
      <c r="Z97">
        <v>426475840.328677</v>
      </c>
      <c r="AA97">
        <v>568202425.24563098</v>
      </c>
      <c r="AB97">
        <v>695235842.85313797</v>
      </c>
    </row>
    <row r="98" spans="1:28" x14ac:dyDescent="0.3">
      <c r="A98" t="s">
        <v>97</v>
      </c>
      <c r="B98" t="s">
        <v>5</v>
      </c>
      <c r="C98" t="s">
        <v>6</v>
      </c>
      <c r="D98" t="s">
        <v>7</v>
      </c>
      <c r="E98" t="s">
        <v>209</v>
      </c>
      <c r="F98">
        <v>3191649.483</v>
      </c>
      <c r="G98">
        <v>3402566.3960000002</v>
      </c>
      <c r="H98">
        <v>3543112.9959999998</v>
      </c>
      <c r="I98">
        <v>3616831.7319999998</v>
      </c>
      <c r="J98">
        <v>3933098.906</v>
      </c>
      <c r="K98">
        <v>4884830.7699999996</v>
      </c>
      <c r="L98">
        <v>5041379.2980000004</v>
      </c>
      <c r="M98">
        <v>6747629.1310000001</v>
      </c>
      <c r="N98">
        <v>8465405.0580000002</v>
      </c>
      <c r="O98">
        <v>5064255.5669999998</v>
      </c>
      <c r="P98">
        <v>5225226.7379999999</v>
      </c>
      <c r="Q98">
        <v>6436591.8669999996</v>
      </c>
      <c r="R98">
        <v>6580358.1840000004</v>
      </c>
      <c r="S98">
        <v>6216155.4309999999</v>
      </c>
      <c r="T98">
        <v>5835921.4436028609</v>
      </c>
      <c r="U98">
        <v>4993029.8140000002</v>
      </c>
      <c r="V98">
        <v>4767089.1739999996</v>
      </c>
      <c r="W98">
        <v>5818098.1814399501</v>
      </c>
      <c r="X98">
        <v>6170534.6595699899</v>
      </c>
      <c r="Y98">
        <v>6389126.9100983692</v>
      </c>
      <c r="Z98">
        <v>4765478.9264939902</v>
      </c>
      <c r="AA98">
        <v>5970850.0781669999</v>
      </c>
      <c r="AB98">
        <v>7731213.5403470006</v>
      </c>
    </row>
    <row r="99" spans="1:28" x14ac:dyDescent="0.3">
      <c r="A99" t="s">
        <v>98</v>
      </c>
      <c r="B99" t="s">
        <v>5</v>
      </c>
      <c r="C99" t="s">
        <v>6</v>
      </c>
      <c r="D99" t="s">
        <v>7</v>
      </c>
      <c r="E99" t="s">
        <v>209</v>
      </c>
      <c r="F99">
        <v>379708376.255</v>
      </c>
      <c r="G99">
        <v>349291914.27100003</v>
      </c>
      <c r="H99">
        <v>337613132.78100002</v>
      </c>
      <c r="I99">
        <v>383465329.85500002</v>
      </c>
      <c r="J99">
        <v>455253886.20099998</v>
      </c>
      <c r="K99">
        <v>515866387.67500001</v>
      </c>
      <c r="L99">
        <v>579063944.63699996</v>
      </c>
      <c r="M99">
        <v>622243336.42999995</v>
      </c>
      <c r="N99">
        <v>762533921.12</v>
      </c>
      <c r="O99">
        <v>551984750.86099994</v>
      </c>
      <c r="P99">
        <v>694059159.97500002</v>
      </c>
      <c r="Q99">
        <v>855380474.18200004</v>
      </c>
      <c r="R99">
        <v>886031094.48500001</v>
      </c>
      <c r="S99">
        <v>833166060.72399998</v>
      </c>
      <c r="T99">
        <v>812184751.778</v>
      </c>
      <c r="U99">
        <v>625568420.67799997</v>
      </c>
      <c r="V99">
        <v>606924046.81400001</v>
      </c>
      <c r="W99">
        <v>671920666.78775501</v>
      </c>
      <c r="X99">
        <v>748525278.18695796</v>
      </c>
      <c r="Y99">
        <v>721077406.25617099</v>
      </c>
      <c r="Z99">
        <v>635402321.81227601</v>
      </c>
      <c r="AA99">
        <v>772276197.10332704</v>
      </c>
      <c r="AB99">
        <v>898599893.77424693</v>
      </c>
    </row>
    <row r="100" spans="1:28" x14ac:dyDescent="0.3">
      <c r="A100" t="s">
        <v>99</v>
      </c>
      <c r="B100" t="s">
        <v>5</v>
      </c>
      <c r="C100" t="s">
        <v>6</v>
      </c>
      <c r="D100" t="s">
        <v>7</v>
      </c>
      <c r="E100" t="s">
        <v>209</v>
      </c>
      <c r="F100">
        <v>4538913.12</v>
      </c>
      <c r="G100">
        <v>4871335.6409999998</v>
      </c>
      <c r="H100">
        <v>5019698.8470000001</v>
      </c>
      <c r="I100">
        <v>5653164.0439999998</v>
      </c>
      <c r="J100">
        <v>8143592.1569999997</v>
      </c>
      <c r="K100">
        <v>10454580.107000001</v>
      </c>
      <c r="L100">
        <v>11446909.876</v>
      </c>
      <c r="M100">
        <v>13531100.49</v>
      </c>
      <c r="N100">
        <v>16871597.627999999</v>
      </c>
      <c r="O100">
        <v>14075297.129000001</v>
      </c>
      <c r="P100">
        <v>15262001.378</v>
      </c>
      <c r="Q100">
        <v>18301082.247000001</v>
      </c>
      <c r="R100">
        <v>20691383.704999998</v>
      </c>
      <c r="S100">
        <v>21549015.741</v>
      </c>
      <c r="T100">
        <v>22740257.835999999</v>
      </c>
      <c r="U100">
        <v>20474908.862</v>
      </c>
      <c r="V100">
        <v>19207038.414000001</v>
      </c>
      <c r="W100">
        <v>20407329.339622799</v>
      </c>
      <c r="X100">
        <v>20309900.969303701</v>
      </c>
      <c r="Y100">
        <v>19336708.718454499</v>
      </c>
      <c r="Z100">
        <v>17006883.406656001</v>
      </c>
      <c r="AA100">
        <v>21542434.567316301</v>
      </c>
      <c r="AB100">
        <v>27364056.976330001</v>
      </c>
    </row>
    <row r="101" spans="1:28" x14ac:dyDescent="0.3">
      <c r="A101" t="s">
        <v>100</v>
      </c>
      <c r="B101" t="s">
        <v>5</v>
      </c>
      <c r="C101" t="s">
        <v>6</v>
      </c>
      <c r="D101" t="s">
        <v>7</v>
      </c>
      <c r="E101" t="s">
        <v>209</v>
      </c>
      <c r="F101">
        <v>4987038.9000000004</v>
      </c>
      <c r="G101">
        <v>6280202</v>
      </c>
      <c r="H101">
        <v>6581124.7999999998</v>
      </c>
      <c r="I101">
        <v>8401999.5</v>
      </c>
      <c r="J101">
        <v>12773473.442</v>
      </c>
      <c r="K101">
        <v>17333158.546</v>
      </c>
      <c r="L101">
        <v>23660993.436999999</v>
      </c>
      <c r="M101">
        <v>32686612.796999998</v>
      </c>
      <c r="N101">
        <v>37815371.781999998</v>
      </c>
      <c r="O101">
        <v>28408679.844000001</v>
      </c>
      <c r="P101">
        <v>24023626.743000001</v>
      </c>
      <c r="Q101">
        <v>38010237.472000003</v>
      </c>
      <c r="R101">
        <v>44538070.814999998</v>
      </c>
      <c r="S101">
        <v>48804580.083999999</v>
      </c>
      <c r="T101">
        <v>41295455.968999997</v>
      </c>
      <c r="U101">
        <v>30567159.491999999</v>
      </c>
      <c r="V101">
        <v>25174778.826000001</v>
      </c>
      <c r="W101">
        <v>29599360.478599999</v>
      </c>
      <c r="X101">
        <v>33347352.470970001</v>
      </c>
      <c r="Y101">
        <v>39708836.450910002</v>
      </c>
      <c r="Z101">
        <v>22157911.400730997</v>
      </c>
      <c r="AA101">
        <v>27751611.648929</v>
      </c>
      <c r="AB101">
        <v>30952133.484068003</v>
      </c>
    </row>
    <row r="102" spans="1:28" x14ac:dyDescent="0.3">
      <c r="A102" t="s">
        <v>101</v>
      </c>
      <c r="B102" t="s">
        <v>5</v>
      </c>
      <c r="C102" t="s">
        <v>6</v>
      </c>
      <c r="D102" t="s">
        <v>7</v>
      </c>
      <c r="E102" t="s">
        <v>209</v>
      </c>
      <c r="F102">
        <v>2891517.2650000001</v>
      </c>
      <c r="G102">
        <v>4007964.7289999998</v>
      </c>
      <c r="H102">
        <v>3327264.9670000002</v>
      </c>
      <c r="I102">
        <v>3475176.733</v>
      </c>
      <c r="J102">
        <v>4563489.2300000004</v>
      </c>
      <c r="K102">
        <v>5846168.4689999996</v>
      </c>
      <c r="L102">
        <v>7232946.7429999998</v>
      </c>
      <c r="M102">
        <v>8989261.7740000002</v>
      </c>
      <c r="N102">
        <v>11127817.243000001</v>
      </c>
      <c r="O102">
        <v>10202000.865</v>
      </c>
      <c r="P102">
        <v>12092926.244999999</v>
      </c>
      <c r="S102">
        <v>16394469.336999999</v>
      </c>
      <c r="U102">
        <v>16058041.798930001</v>
      </c>
      <c r="V102">
        <v>14113435.915769899</v>
      </c>
      <c r="W102">
        <v>16690197.046812201</v>
      </c>
      <c r="X102">
        <v>17376721.272029597</v>
      </c>
      <c r="Y102">
        <v>17210001.018469799</v>
      </c>
      <c r="Z102">
        <v>15407437.140086999</v>
      </c>
      <c r="AA102">
        <v>19594117.7299884</v>
      </c>
      <c r="AB102">
        <v>21100881.275088001</v>
      </c>
    </row>
    <row r="103" spans="1:28" x14ac:dyDescent="0.3">
      <c r="A103" t="s">
        <v>102</v>
      </c>
      <c r="B103" t="s">
        <v>5</v>
      </c>
      <c r="C103" t="s">
        <v>6</v>
      </c>
      <c r="D103" t="s">
        <v>7</v>
      </c>
      <c r="E103" t="s">
        <v>209</v>
      </c>
      <c r="J103">
        <v>57307.841</v>
      </c>
      <c r="K103">
        <v>74048.956000000006</v>
      </c>
      <c r="L103">
        <v>62071.548999999999</v>
      </c>
      <c r="M103">
        <v>70130.448000000004</v>
      </c>
      <c r="N103">
        <v>75160.593999999997</v>
      </c>
      <c r="O103">
        <v>67004.673999999999</v>
      </c>
      <c r="P103">
        <v>73093.437000000005</v>
      </c>
      <c r="Q103">
        <v>91746.982999999993</v>
      </c>
      <c r="R103">
        <v>108558.458</v>
      </c>
      <c r="S103">
        <v>97105.975000000006</v>
      </c>
      <c r="T103">
        <v>116475.162333346</v>
      </c>
      <c r="U103">
        <v>110729.035849693</v>
      </c>
      <c r="V103">
        <v>118990.1924</v>
      </c>
      <c r="W103">
        <v>107885.470479129</v>
      </c>
      <c r="X103">
        <v>102649.56934514201</v>
      </c>
      <c r="Z103">
        <v>108947.111891511</v>
      </c>
      <c r="AA103">
        <v>173827.80366100001</v>
      </c>
    </row>
    <row r="104" spans="1:28" x14ac:dyDescent="0.3">
      <c r="A104" t="s">
        <v>103</v>
      </c>
      <c r="B104" t="s">
        <v>5</v>
      </c>
      <c r="C104" t="s">
        <v>6</v>
      </c>
      <c r="D104" t="s">
        <v>7</v>
      </c>
      <c r="E104" t="s">
        <v>209</v>
      </c>
      <c r="F104">
        <v>160479262.79899999</v>
      </c>
      <c r="G104">
        <v>141097085.95699999</v>
      </c>
      <c r="H104">
        <v>152124371.61000001</v>
      </c>
      <c r="I104">
        <v>178825838.24900001</v>
      </c>
      <c r="J104">
        <v>224460924.213</v>
      </c>
      <c r="K104">
        <v>261235582.84200001</v>
      </c>
      <c r="L104">
        <v>309379478.87199998</v>
      </c>
      <c r="M104">
        <v>356841657.96600002</v>
      </c>
      <c r="N104">
        <v>435270540.29100001</v>
      </c>
      <c r="O104">
        <v>323081674.75400001</v>
      </c>
      <c r="P104">
        <v>425208007.07800001</v>
      </c>
      <c r="Q104">
        <v>524405223.77499998</v>
      </c>
      <c r="R104">
        <v>519575597.28899997</v>
      </c>
      <c r="S104">
        <v>515572970.44800001</v>
      </c>
      <c r="T104">
        <v>525556977.99800003</v>
      </c>
      <c r="U104">
        <v>436486934.60900003</v>
      </c>
      <c r="V104">
        <v>406181944.06699997</v>
      </c>
      <c r="W104">
        <v>478469167.57300001</v>
      </c>
      <c r="X104">
        <v>535183373.38700002</v>
      </c>
      <c r="Y104">
        <v>503262910.727</v>
      </c>
      <c r="Z104">
        <v>467590776.02499998</v>
      </c>
      <c r="AA104">
        <v>615072659.90900004</v>
      </c>
      <c r="AB104">
        <v>731361419.92200005</v>
      </c>
    </row>
    <row r="105" spans="1:28" x14ac:dyDescent="0.3">
      <c r="A105" t="s">
        <v>104</v>
      </c>
      <c r="B105" t="s">
        <v>5</v>
      </c>
      <c r="C105" t="s">
        <v>6</v>
      </c>
      <c r="D105" t="s">
        <v>7</v>
      </c>
      <c r="E105" t="s">
        <v>209</v>
      </c>
      <c r="F105">
        <v>7156496.2019999996</v>
      </c>
      <c r="G105">
        <v>7869465.0379999997</v>
      </c>
      <c r="H105">
        <v>9007315.3849999998</v>
      </c>
      <c r="I105">
        <v>10991765.434</v>
      </c>
      <c r="J105">
        <v>12630613.695</v>
      </c>
      <c r="L105">
        <v>17239735.171999998</v>
      </c>
      <c r="M105">
        <v>21362495.234999999</v>
      </c>
      <c r="N105">
        <v>24839591.041000001</v>
      </c>
      <c r="P105">
        <v>22691403.866</v>
      </c>
      <c r="Q105">
        <v>25141991.714000002</v>
      </c>
      <c r="S105">
        <v>29645607.309</v>
      </c>
      <c r="T105">
        <v>31488655.171999998</v>
      </c>
      <c r="U105">
        <v>30957201.4165182</v>
      </c>
      <c r="V105">
        <v>30784103.2614532</v>
      </c>
      <c r="W105">
        <v>33597829.177374899</v>
      </c>
      <c r="X105">
        <v>35866655.317000002</v>
      </c>
      <c r="Y105">
        <v>33530892.789000001</v>
      </c>
      <c r="Z105">
        <v>28344378.640000001</v>
      </c>
      <c r="AA105">
        <v>31885707.160999998</v>
      </c>
      <c r="AB105">
        <v>35926121.142255999</v>
      </c>
    </row>
    <row r="106" spans="1:28" x14ac:dyDescent="0.3">
      <c r="A106" t="s">
        <v>105</v>
      </c>
      <c r="B106" t="s">
        <v>5</v>
      </c>
      <c r="C106" t="s">
        <v>6</v>
      </c>
      <c r="D106" t="s">
        <v>7</v>
      </c>
      <c r="E106" t="s">
        <v>209</v>
      </c>
      <c r="F106">
        <v>554113.51100000006</v>
      </c>
      <c r="G106">
        <v>467244.87</v>
      </c>
      <c r="H106">
        <v>579360.28500000003</v>
      </c>
      <c r="I106">
        <v>716959.76899999997</v>
      </c>
      <c r="J106">
        <v>940930.06299999997</v>
      </c>
      <c r="K106">
        <v>1107818.074</v>
      </c>
      <c r="L106">
        <v>1718196.6769999999</v>
      </c>
      <c r="M106">
        <v>2416987.3760000002</v>
      </c>
      <c r="N106">
        <v>4072327.8429999999</v>
      </c>
      <c r="O106">
        <v>2973866.7659999998</v>
      </c>
      <c r="P106">
        <v>3222635.1770000001</v>
      </c>
      <c r="Q106">
        <v>4260687.2740000002</v>
      </c>
      <c r="R106">
        <v>5373176.2130000005</v>
      </c>
      <c r="S106">
        <v>5983024.2980000004</v>
      </c>
      <c r="T106">
        <v>5681474.0369999995</v>
      </c>
      <c r="U106">
        <v>4068083.7990000001</v>
      </c>
      <c r="V106">
        <v>3844473.2990000001</v>
      </c>
      <c r="W106">
        <v>4487291.6169999996</v>
      </c>
      <c r="X106">
        <v>5291945.7759999996</v>
      </c>
      <c r="Y106">
        <v>4988946.0480000004</v>
      </c>
      <c r="Z106">
        <v>3386672.6639999999</v>
      </c>
      <c r="AA106">
        <v>5580186.4630000005</v>
      </c>
      <c r="AB106">
        <v>9802959.4199999999</v>
      </c>
    </row>
    <row r="107" spans="1:28" x14ac:dyDescent="0.3">
      <c r="A107" t="s">
        <v>106</v>
      </c>
      <c r="B107" t="s">
        <v>5</v>
      </c>
      <c r="C107" t="s">
        <v>6</v>
      </c>
      <c r="D107" t="s">
        <v>7</v>
      </c>
      <c r="E107" t="s">
        <v>209</v>
      </c>
      <c r="P107">
        <v>1836634.47</v>
      </c>
      <c r="Q107">
        <v>2582095.4</v>
      </c>
      <c r="R107">
        <v>2597521.432</v>
      </c>
      <c r="S107">
        <v>3552279.81</v>
      </c>
      <c r="T107">
        <v>4452378.8890000004</v>
      </c>
      <c r="U107">
        <v>3778389.213</v>
      </c>
      <c r="V107">
        <v>4107068.4539999999</v>
      </c>
      <c r="W107">
        <v>5159709.4771000007</v>
      </c>
      <c r="X107">
        <v>5848036.26028</v>
      </c>
      <c r="Y107">
        <v>5797444.5912791099</v>
      </c>
      <c r="Z107">
        <v>5013635.8386281496</v>
      </c>
      <c r="AA107">
        <v>5871286.0790299997</v>
      </c>
      <c r="AB107">
        <v>7615873.8396239998</v>
      </c>
    </row>
    <row r="108" spans="1:28" x14ac:dyDescent="0.3">
      <c r="A108" t="s">
        <v>107</v>
      </c>
      <c r="B108" t="s">
        <v>5</v>
      </c>
      <c r="C108" t="s">
        <v>6</v>
      </c>
      <c r="D108" t="s">
        <v>7</v>
      </c>
      <c r="E108" t="s">
        <v>209</v>
      </c>
      <c r="F108">
        <v>359361384.50748014</v>
      </c>
      <c r="G108">
        <v>363412033.08608001</v>
      </c>
      <c r="H108">
        <v>342441769.67737389</v>
      </c>
      <c r="I108">
        <v>355326920.87766749</v>
      </c>
      <c r="J108">
        <v>432099502.07701689</v>
      </c>
      <c r="K108">
        <v>513501089.40566432</v>
      </c>
      <c r="L108">
        <v>616510010.89559662</v>
      </c>
      <c r="M108">
        <v>724895609.94329</v>
      </c>
      <c r="N108">
        <v>879549599.19230175</v>
      </c>
      <c r="O108">
        <v>668259663.3149941</v>
      </c>
      <c r="P108">
        <v>866308234.14402843</v>
      </c>
      <c r="Q108">
        <v>1063828582.311399</v>
      </c>
      <c r="R108">
        <v>1124048291.6353087</v>
      </c>
      <c r="S108">
        <v>1142004402.3240542</v>
      </c>
      <c r="T108">
        <v>1080907873.443449</v>
      </c>
      <c r="U108">
        <v>978813399.09935057</v>
      </c>
      <c r="V108">
        <v>903805962.21442509</v>
      </c>
      <c r="W108">
        <v>992348996.83767176</v>
      </c>
      <c r="X108">
        <v>1093789579.687393</v>
      </c>
      <c r="Y108">
        <v>1060682833.2074044</v>
      </c>
      <c r="Z108">
        <v>891453071.13705206</v>
      </c>
      <c r="AA108">
        <v>1222281855.867058</v>
      </c>
      <c r="AB108">
        <v>1460930738.6139417</v>
      </c>
    </row>
    <row r="109" spans="1:28" x14ac:dyDescent="0.3">
      <c r="A109" t="s">
        <v>108</v>
      </c>
      <c r="B109" t="s">
        <v>5</v>
      </c>
      <c r="C109" t="s">
        <v>6</v>
      </c>
      <c r="D109" t="s">
        <v>7</v>
      </c>
      <c r="E109" t="s">
        <v>209</v>
      </c>
      <c r="F109">
        <v>2541534.1854419997</v>
      </c>
      <c r="G109">
        <v>2805548.3243769999</v>
      </c>
      <c r="H109">
        <v>3360036.455453</v>
      </c>
      <c r="I109">
        <v>4810817.1362979999</v>
      </c>
      <c r="J109">
        <v>6734913.2902450003</v>
      </c>
      <c r="K109">
        <v>8615425.2206620015</v>
      </c>
      <c r="L109">
        <v>11395514.303729</v>
      </c>
      <c r="M109">
        <v>15171250.8935194</v>
      </c>
      <c r="N109">
        <v>15750540.0513668</v>
      </c>
      <c r="O109">
        <v>9346321.657962</v>
      </c>
      <c r="P109">
        <v>11143287.700999999</v>
      </c>
      <c r="Q109">
        <v>15430778.744000001</v>
      </c>
      <c r="R109">
        <v>16082387.658</v>
      </c>
      <c r="S109">
        <v>16778948.555</v>
      </c>
      <c r="T109">
        <v>17127924.107814901</v>
      </c>
      <c r="U109">
        <v>13980937.510125</v>
      </c>
      <c r="V109">
        <v>13724615.474445999</v>
      </c>
      <c r="W109">
        <v>15807188.934614999</v>
      </c>
      <c r="X109">
        <v>17713973.739882</v>
      </c>
      <c r="Y109">
        <v>17145689.827202998</v>
      </c>
      <c r="Z109">
        <v>17029040.587795999</v>
      </c>
      <c r="AA109">
        <v>22404145.591852002</v>
      </c>
      <c r="AB109">
        <v>27212294.483502999</v>
      </c>
    </row>
    <row r="110" spans="1:28" x14ac:dyDescent="0.3">
      <c r="A110" t="s">
        <v>109</v>
      </c>
      <c r="B110" t="s">
        <v>5</v>
      </c>
      <c r="C110" t="s">
        <v>6</v>
      </c>
      <c r="D110" t="s">
        <v>7</v>
      </c>
      <c r="E110" t="s">
        <v>209</v>
      </c>
      <c r="F110">
        <v>6226795.1359999999</v>
      </c>
      <c r="G110">
        <v>7290372.4479999999</v>
      </c>
      <c r="H110">
        <v>6443840.727</v>
      </c>
      <c r="I110">
        <v>7167481.6730000004</v>
      </c>
      <c r="J110">
        <v>9385039</v>
      </c>
      <c r="K110">
        <v>9326988</v>
      </c>
      <c r="L110">
        <v>9395085.2850000001</v>
      </c>
      <c r="M110">
        <v>11814556.538000001</v>
      </c>
      <c r="N110">
        <v>16136466.067</v>
      </c>
      <c r="O110">
        <v>16231585.205</v>
      </c>
      <c r="P110">
        <v>17969734.783</v>
      </c>
      <c r="Q110">
        <v>20162637.390000001</v>
      </c>
      <c r="R110">
        <v>21146549.423</v>
      </c>
      <c r="S110">
        <v>21234205.984999999</v>
      </c>
      <c r="T110">
        <v>20487427.600000001</v>
      </c>
      <c r="U110">
        <v>18599766.657832198</v>
      </c>
      <c r="V110">
        <v>18702745.743999999</v>
      </c>
      <c r="W110">
        <v>19586709.383014001</v>
      </c>
      <c r="X110">
        <v>19982944.051102601</v>
      </c>
      <c r="Y110">
        <v>19239178.79425</v>
      </c>
      <c r="Z110">
        <v>11354653.390000001</v>
      </c>
      <c r="AA110">
        <v>13856703.728</v>
      </c>
      <c r="AB110">
        <v>19500198.659000002</v>
      </c>
    </row>
    <row r="111" spans="1:28" x14ac:dyDescent="0.3">
      <c r="A111" t="s">
        <v>110</v>
      </c>
      <c r="B111" t="s">
        <v>5</v>
      </c>
      <c r="C111" t="s">
        <v>6</v>
      </c>
      <c r="D111" t="s">
        <v>7</v>
      </c>
      <c r="E111" t="s">
        <v>209</v>
      </c>
      <c r="F111">
        <v>302619.98924999998</v>
      </c>
      <c r="G111">
        <v>552578.60653600004</v>
      </c>
      <c r="H111">
        <v>685640.40043799998</v>
      </c>
      <c r="I111">
        <v>1052053.878273</v>
      </c>
      <c r="J111">
        <v>1177931.9282550002</v>
      </c>
      <c r="K111">
        <v>754946.45014999993</v>
      </c>
      <c r="L111">
        <v>799615.98258700001</v>
      </c>
      <c r="M111">
        <v>862495.07502400002</v>
      </c>
      <c r="N111">
        <v>722806.68628799997</v>
      </c>
      <c r="O111">
        <v>806257.35290100006</v>
      </c>
      <c r="P111">
        <v>1171821.3703419999</v>
      </c>
      <c r="Q111">
        <v>1324175.8089449999</v>
      </c>
      <c r="R111">
        <v>1466989.431016</v>
      </c>
      <c r="S111">
        <v>1641952.4310409999</v>
      </c>
      <c r="T111">
        <v>1405293.358971</v>
      </c>
      <c r="U111">
        <v>1421235.1441870001</v>
      </c>
      <c r="V111">
        <v>1355765.056081</v>
      </c>
      <c r="W111">
        <v>1664179.03639</v>
      </c>
      <c r="X111">
        <v>1624617.3047134399</v>
      </c>
      <c r="Y111">
        <v>1589484.9960159999</v>
      </c>
      <c r="Z111">
        <v>1280602.1296357999</v>
      </c>
      <c r="AA111">
        <v>1667948.69866578</v>
      </c>
      <c r="AB111">
        <v>1869437.1303320001</v>
      </c>
    </row>
    <row r="112" spans="1:28" x14ac:dyDescent="0.3">
      <c r="A112" t="s">
        <v>111</v>
      </c>
      <c r="B112" t="s">
        <v>5</v>
      </c>
      <c r="C112" t="s">
        <v>6</v>
      </c>
      <c r="D112" t="s">
        <v>7</v>
      </c>
      <c r="E112" t="s">
        <v>209</v>
      </c>
      <c r="W112">
        <v>1286607.9650000001</v>
      </c>
      <c r="X112">
        <v>1580655.1366040001</v>
      </c>
      <c r="Y112">
        <v>1219686.1307360001</v>
      </c>
      <c r="Z112">
        <v>1186079.8437739999</v>
      </c>
      <c r="AA112">
        <v>1701153.7149389999</v>
      </c>
      <c r="AB112">
        <v>1917409.5596650001</v>
      </c>
    </row>
    <row r="113" spans="1:28" x14ac:dyDescent="0.3">
      <c r="A113" t="s">
        <v>217</v>
      </c>
      <c r="B113" t="s">
        <v>5</v>
      </c>
      <c r="C113" t="s">
        <v>6</v>
      </c>
      <c r="D113" t="s">
        <v>7</v>
      </c>
      <c r="E113" t="s">
        <v>209</v>
      </c>
      <c r="M113">
        <v>6748809.5499999998</v>
      </c>
      <c r="N113">
        <v>9116481.9499999993</v>
      </c>
      <c r="O113">
        <v>12859378.718</v>
      </c>
      <c r="P113">
        <v>17674367.918000001</v>
      </c>
      <c r="V113">
        <v>10448764.403980801</v>
      </c>
      <c r="W113">
        <v>9253728.3812259603</v>
      </c>
      <c r="X113">
        <v>13472909.2181131</v>
      </c>
      <c r="Y113">
        <v>15663796.204</v>
      </c>
    </row>
    <row r="114" spans="1:28" x14ac:dyDescent="0.3">
      <c r="A114" t="s">
        <v>112</v>
      </c>
      <c r="B114" t="s">
        <v>5</v>
      </c>
      <c r="C114" t="s">
        <v>6</v>
      </c>
      <c r="D114" t="s">
        <v>7</v>
      </c>
      <c r="E114" t="s">
        <v>209</v>
      </c>
      <c r="F114">
        <v>5456480.3159999996</v>
      </c>
      <c r="G114">
        <v>6353270.7029999997</v>
      </c>
      <c r="H114">
        <v>7709298.6299999999</v>
      </c>
      <c r="I114">
        <v>9803621.8230000008</v>
      </c>
      <c r="J114">
        <v>12379187.104</v>
      </c>
      <c r="K114">
        <v>15510441.646</v>
      </c>
      <c r="L114">
        <v>19388387.912</v>
      </c>
      <c r="M114">
        <v>24445067.456999999</v>
      </c>
      <c r="N114">
        <v>31294662.543000001</v>
      </c>
      <c r="O114">
        <v>18340632.877999999</v>
      </c>
      <c r="P114">
        <v>23378047.392999999</v>
      </c>
      <c r="Q114">
        <v>31801287.866</v>
      </c>
      <c r="R114">
        <v>32237640.017000001</v>
      </c>
      <c r="S114">
        <v>34813224.763999999</v>
      </c>
      <c r="T114">
        <v>35217366.876999997</v>
      </c>
      <c r="U114">
        <v>28176441.602000002</v>
      </c>
      <c r="V114">
        <v>27391399.189669997</v>
      </c>
      <c r="W114">
        <v>32246872.649459999</v>
      </c>
      <c r="X114">
        <v>36501414.404610001</v>
      </c>
      <c r="Y114">
        <v>35759415.639480002</v>
      </c>
      <c r="Z114">
        <v>33313760.618999999</v>
      </c>
      <c r="AA114">
        <v>44476452.628430001</v>
      </c>
      <c r="AB114">
        <v>55110147.908</v>
      </c>
    </row>
    <row r="115" spans="1:28" x14ac:dyDescent="0.3">
      <c r="A115" t="s">
        <v>113</v>
      </c>
      <c r="B115" t="s">
        <v>5</v>
      </c>
      <c r="C115" t="s">
        <v>6</v>
      </c>
      <c r="D115" t="s">
        <v>7</v>
      </c>
      <c r="E115" t="s">
        <v>209</v>
      </c>
      <c r="F115">
        <v>10592383.579</v>
      </c>
      <c r="G115">
        <v>11187657.219000001</v>
      </c>
      <c r="H115">
        <v>11528844.483999999</v>
      </c>
      <c r="I115">
        <v>13646402.935000001</v>
      </c>
      <c r="J115">
        <v>16771715.41</v>
      </c>
      <c r="K115">
        <v>17585502.502999999</v>
      </c>
      <c r="L115">
        <v>19640455.309</v>
      </c>
      <c r="M115">
        <v>22288700.590999998</v>
      </c>
      <c r="N115">
        <v>25498095.368999999</v>
      </c>
      <c r="O115">
        <v>18770617.978999998</v>
      </c>
      <c r="P115">
        <v>20399987.741</v>
      </c>
      <c r="Q115">
        <v>25971633.903999999</v>
      </c>
      <c r="R115">
        <v>24284889.958999999</v>
      </c>
      <c r="S115">
        <v>23934080.171999998</v>
      </c>
      <c r="T115">
        <v>23850012.348999999</v>
      </c>
      <c r="U115">
        <v>19296337.662</v>
      </c>
      <c r="V115">
        <v>19123618.193</v>
      </c>
      <c r="W115">
        <v>21081155.304775003</v>
      </c>
      <c r="X115">
        <v>23118820.3849876</v>
      </c>
      <c r="Y115">
        <v>22673692.574436799</v>
      </c>
      <c r="Z115">
        <v>20882683.2346806</v>
      </c>
      <c r="AA115">
        <v>25537148.2346997</v>
      </c>
      <c r="AB115">
        <v>26642753.475903999</v>
      </c>
    </row>
    <row r="116" spans="1:28" x14ac:dyDescent="0.3">
      <c r="A116" t="s">
        <v>114</v>
      </c>
      <c r="B116" t="s">
        <v>5</v>
      </c>
      <c r="C116" t="s">
        <v>6</v>
      </c>
      <c r="D116" t="s">
        <v>7</v>
      </c>
      <c r="E116" t="s">
        <v>209</v>
      </c>
      <c r="F116">
        <v>2182373.1471150797</v>
      </c>
      <c r="G116">
        <v>2297230.0494209197</v>
      </c>
      <c r="H116">
        <v>2594063.3327615899</v>
      </c>
      <c r="I116">
        <v>2789342.5794007904</v>
      </c>
      <c r="J116">
        <v>3544747.2810015203</v>
      </c>
      <c r="K116">
        <v>3969935.2068935097</v>
      </c>
      <c r="L116">
        <v>4644079.41396889</v>
      </c>
      <c r="M116">
        <v>5512894.4191071801</v>
      </c>
      <c r="N116">
        <v>5426033.9750025701</v>
      </c>
      <c r="O116">
        <v>4669349.4079699498</v>
      </c>
      <c r="P116">
        <v>5567214.0377446804</v>
      </c>
      <c r="Q116">
        <v>7872122.7143546604</v>
      </c>
      <c r="R116">
        <v>8917896.0490692109</v>
      </c>
      <c r="S116">
        <v>10230703.5506477</v>
      </c>
      <c r="T116">
        <v>11308563.273184501</v>
      </c>
      <c r="U116">
        <v>10602579.550000001</v>
      </c>
      <c r="V116">
        <v>8924463.3469999991</v>
      </c>
      <c r="W116">
        <v>9480359.4334167894</v>
      </c>
      <c r="X116">
        <v>11181018.8912559</v>
      </c>
      <c r="Y116">
        <v>12024018.851179501</v>
      </c>
      <c r="Z116">
        <v>11950497.157002799</v>
      </c>
      <c r="AA116">
        <v>19346654.858508203</v>
      </c>
      <c r="AB116">
        <v>17430546.390115</v>
      </c>
    </row>
    <row r="117" spans="1:28" x14ac:dyDescent="0.3">
      <c r="A117" t="s">
        <v>115</v>
      </c>
      <c r="B117" t="s">
        <v>5</v>
      </c>
      <c r="C117" t="s">
        <v>6</v>
      </c>
      <c r="D117" t="s">
        <v>7</v>
      </c>
      <c r="E117" t="s">
        <v>209</v>
      </c>
      <c r="F117">
        <v>990196.73162500001</v>
      </c>
      <c r="G117">
        <v>913103.28330486699</v>
      </c>
      <c r="H117">
        <v>600474.97135300003</v>
      </c>
      <c r="I117">
        <v>1298775.90794595</v>
      </c>
      <c r="J117">
        <v>1760843.6873705499</v>
      </c>
      <c r="K117">
        <v>1709145.6409419999</v>
      </c>
      <c r="L117">
        <v>1743507.598677</v>
      </c>
      <c r="M117">
        <v>2501498.4676494799</v>
      </c>
      <c r="N117">
        <v>3900909.1472749999</v>
      </c>
      <c r="O117">
        <v>3173722.5017810003</v>
      </c>
      <c r="P117">
        <v>2554384.7170159998</v>
      </c>
      <c r="Q117">
        <v>2963205.8291550004</v>
      </c>
      <c r="R117">
        <v>2483782.352949</v>
      </c>
      <c r="S117">
        <v>2705881.4539260003</v>
      </c>
      <c r="T117">
        <v>3330504.594304</v>
      </c>
      <c r="U117">
        <v>2929328.2850210001</v>
      </c>
      <c r="V117">
        <v>2971236.7985180002</v>
      </c>
      <c r="W117">
        <v>3698050.5166040002</v>
      </c>
      <c r="X117">
        <v>4065889.7062329999</v>
      </c>
      <c r="Y117">
        <v>3935472.2862470001</v>
      </c>
      <c r="Z117">
        <v>3219637.960707</v>
      </c>
      <c r="AA117">
        <v>4408227.174745</v>
      </c>
      <c r="AB117">
        <v>5612685.0715150004</v>
      </c>
    </row>
    <row r="118" spans="1:28" x14ac:dyDescent="0.3">
      <c r="A118" t="s">
        <v>116</v>
      </c>
      <c r="B118" t="s">
        <v>5</v>
      </c>
      <c r="C118" t="s">
        <v>6</v>
      </c>
      <c r="D118" t="s">
        <v>7</v>
      </c>
      <c r="E118" t="s">
        <v>209</v>
      </c>
      <c r="F118">
        <v>532072.94900000002</v>
      </c>
      <c r="G118">
        <v>550447.58214245201</v>
      </c>
      <c r="H118">
        <v>702307.56515961501</v>
      </c>
      <c r="I118">
        <v>792894.84251840401</v>
      </c>
      <c r="J118">
        <v>928599.38057780196</v>
      </c>
      <c r="K118">
        <v>1180588.50441512</v>
      </c>
      <c r="L118">
        <v>1287844.44653373</v>
      </c>
      <c r="M118">
        <v>1382487.1953590701</v>
      </c>
      <c r="N118">
        <v>2032615.8528851599</v>
      </c>
      <c r="O118">
        <v>2102130.8295840598</v>
      </c>
      <c r="P118">
        <v>2164502.4388808599</v>
      </c>
      <c r="Q118">
        <v>2427324.5642558299</v>
      </c>
      <c r="R118">
        <v>2728132.7480711797</v>
      </c>
      <c r="S118">
        <v>2836301.7982022502</v>
      </c>
      <c r="T118">
        <v>2753093.0144186202</v>
      </c>
      <c r="U118">
        <v>2269808.5700537902</v>
      </c>
      <c r="V118">
        <v>2253991.2017794</v>
      </c>
      <c r="W118">
        <v>2551204.6012025098</v>
      </c>
      <c r="X118">
        <v>2686491.1493389499</v>
      </c>
      <c r="Y118">
        <v>2892158.54759744</v>
      </c>
      <c r="Z118">
        <v>2678347.1128676198</v>
      </c>
      <c r="AA118">
        <v>3073235.4085558001</v>
      </c>
      <c r="AB118">
        <v>1586270.4154960001</v>
      </c>
    </row>
    <row r="119" spans="1:28" x14ac:dyDescent="0.3">
      <c r="A119" t="s">
        <v>117</v>
      </c>
      <c r="B119" t="s">
        <v>5</v>
      </c>
      <c r="C119" t="s">
        <v>6</v>
      </c>
      <c r="D119" t="s">
        <v>7</v>
      </c>
      <c r="E119" t="s">
        <v>209</v>
      </c>
      <c r="F119">
        <v>81957250.044</v>
      </c>
      <c r="G119">
        <v>73846608.844999999</v>
      </c>
      <c r="H119">
        <v>86136022.724999994</v>
      </c>
      <c r="I119">
        <v>83613981.628000006</v>
      </c>
      <c r="J119">
        <v>105156808.10699999</v>
      </c>
      <c r="K119">
        <v>114289820.494</v>
      </c>
      <c r="L119">
        <v>131127047.764</v>
      </c>
      <c r="M119">
        <v>146104307.07300001</v>
      </c>
      <c r="N119">
        <v>155660819.36899999</v>
      </c>
      <c r="O119">
        <v>123575279.3</v>
      </c>
      <c r="P119">
        <v>164586273.42300001</v>
      </c>
      <c r="Q119">
        <v>187573009.39500001</v>
      </c>
      <c r="R119">
        <v>196196618.67899999</v>
      </c>
      <c r="S119">
        <v>205813524.81799999</v>
      </c>
      <c r="T119">
        <v>208823428.627</v>
      </c>
      <c r="U119">
        <v>176174598.21399999</v>
      </c>
      <c r="V119">
        <v>168375228.23300001</v>
      </c>
      <c r="W119">
        <v>194720187.07280099</v>
      </c>
      <c r="X119">
        <v>218018425.15057102</v>
      </c>
      <c r="Y119">
        <v>205030495.40133199</v>
      </c>
      <c r="Z119">
        <v>190404531.97482997</v>
      </c>
      <c r="AA119">
        <v>238249762.70657501</v>
      </c>
      <c r="AB119">
        <v>293941168.75083697</v>
      </c>
    </row>
    <row r="120" spans="1:28" x14ac:dyDescent="0.3">
      <c r="A120" t="s">
        <v>118</v>
      </c>
      <c r="B120" t="s">
        <v>5</v>
      </c>
      <c r="C120" t="s">
        <v>6</v>
      </c>
      <c r="D120" t="s">
        <v>7</v>
      </c>
      <c r="E120" t="s">
        <v>209</v>
      </c>
      <c r="F120">
        <v>388585.92800000001</v>
      </c>
      <c r="G120">
        <v>387885.18400000001</v>
      </c>
      <c r="H120">
        <v>391722.22899999999</v>
      </c>
      <c r="I120">
        <v>470783.245</v>
      </c>
      <c r="J120">
        <v>641816.85600000003</v>
      </c>
      <c r="K120">
        <v>744864.58600000001</v>
      </c>
      <c r="L120">
        <v>926525.08900000004</v>
      </c>
      <c r="M120">
        <v>1096290.1170000001</v>
      </c>
      <c r="N120">
        <v>1387508.929</v>
      </c>
      <c r="O120">
        <v>966136.18</v>
      </c>
      <c r="P120">
        <v>1095116.2849999999</v>
      </c>
      <c r="Q120">
        <v>1411701.0919999999</v>
      </c>
      <c r="R120">
        <v>1554501.652</v>
      </c>
      <c r="S120">
        <v>1733283.8119999999</v>
      </c>
      <c r="T120">
        <v>1992748.7860000001</v>
      </c>
      <c r="U120">
        <v>1896850.04</v>
      </c>
      <c r="V120">
        <v>2127968.5690000001</v>
      </c>
      <c r="W120">
        <v>2359606.35541848</v>
      </c>
      <c r="X120">
        <v>2961026.84400472</v>
      </c>
      <c r="Y120">
        <v>2887030.8943639998</v>
      </c>
      <c r="Z120">
        <v>1837987.6902390001</v>
      </c>
      <c r="AA120">
        <v>2573550.7353879199</v>
      </c>
      <c r="AB120">
        <v>3522642.7771900003</v>
      </c>
    </row>
    <row r="121" spans="1:28" x14ac:dyDescent="0.3">
      <c r="A121" t="s">
        <v>119</v>
      </c>
      <c r="B121" t="s">
        <v>5</v>
      </c>
      <c r="C121" t="s">
        <v>6</v>
      </c>
      <c r="D121" t="s">
        <v>7</v>
      </c>
      <c r="E121" t="s">
        <v>209</v>
      </c>
      <c r="F121">
        <v>707498.61</v>
      </c>
      <c r="G121">
        <v>987956.83600000001</v>
      </c>
      <c r="H121">
        <v>927153.81400000001</v>
      </c>
      <c r="I121">
        <v>1271095.915</v>
      </c>
      <c r="J121">
        <v>1364422.2109999999</v>
      </c>
      <c r="K121">
        <v>1543598.939</v>
      </c>
      <c r="L121">
        <v>1819763.04</v>
      </c>
      <c r="M121">
        <v>2184847.3620000002</v>
      </c>
      <c r="N121">
        <v>3338925.05</v>
      </c>
      <c r="P121">
        <v>4703502.8820000002</v>
      </c>
      <c r="Q121">
        <v>3351538.8849999998</v>
      </c>
      <c r="R121">
        <v>3462655.0720000002</v>
      </c>
      <c r="V121">
        <v>3845404.7609999999</v>
      </c>
      <c r="W121">
        <v>4336565.2816507993</v>
      </c>
      <c r="X121">
        <v>4619314.0712272301</v>
      </c>
      <c r="Y121">
        <v>5048548.6198736997</v>
      </c>
    </row>
    <row r="122" spans="1:28" x14ac:dyDescent="0.3">
      <c r="A122" t="s">
        <v>120</v>
      </c>
      <c r="B122" t="s">
        <v>5</v>
      </c>
      <c r="C122" t="s">
        <v>6</v>
      </c>
      <c r="D122" t="s">
        <v>7</v>
      </c>
      <c r="E122" t="s">
        <v>209</v>
      </c>
      <c r="F122">
        <v>3399959.1359999999</v>
      </c>
      <c r="G122">
        <v>2725032.3930000002</v>
      </c>
      <c r="H122">
        <v>2839178.6690000002</v>
      </c>
      <c r="I122">
        <v>3402368.6540000001</v>
      </c>
      <c r="J122">
        <v>4153374.5830000001</v>
      </c>
      <c r="K122">
        <v>3865229.2519999999</v>
      </c>
      <c r="L122">
        <v>4395512.7249999996</v>
      </c>
      <c r="M122">
        <v>4947024.1610000003</v>
      </c>
      <c r="N122">
        <v>5140832.4210000001</v>
      </c>
      <c r="O122">
        <v>4034116.625</v>
      </c>
      <c r="P122">
        <v>5732174.585</v>
      </c>
      <c r="Q122">
        <v>7395938.4280000003</v>
      </c>
      <c r="R122">
        <v>7896220.7520000003</v>
      </c>
      <c r="S122">
        <v>7525360.716</v>
      </c>
      <c r="T122">
        <v>8445208.7009999994</v>
      </c>
      <c r="U122">
        <v>6788000.9210000001</v>
      </c>
      <c r="V122">
        <v>7181978.8059999999</v>
      </c>
      <c r="W122">
        <v>6827870.8156552892</v>
      </c>
      <c r="X122">
        <v>7204023.5229163002</v>
      </c>
      <c r="Y122">
        <v>8211008.6451357696</v>
      </c>
      <c r="Z122">
        <v>5736087.9592089998</v>
      </c>
      <c r="AA122">
        <v>7140682.6835340001</v>
      </c>
      <c r="AB122">
        <v>8562553.6547229998</v>
      </c>
    </row>
    <row r="123" spans="1:28" x14ac:dyDescent="0.3">
      <c r="A123" t="s">
        <v>121</v>
      </c>
      <c r="B123" t="s">
        <v>5</v>
      </c>
      <c r="C123" t="s">
        <v>6</v>
      </c>
      <c r="D123" t="s">
        <v>7</v>
      </c>
      <c r="E123" t="s">
        <v>209</v>
      </c>
      <c r="F123">
        <v>353643.891</v>
      </c>
      <c r="G123">
        <v>374066.25199999998</v>
      </c>
      <c r="H123">
        <v>355393.41200000001</v>
      </c>
      <c r="I123">
        <v>386406.01500000001</v>
      </c>
      <c r="J123">
        <v>1339968.925</v>
      </c>
      <c r="K123">
        <v>1342035.638</v>
      </c>
      <c r="L123">
        <v>1073326.1440000001</v>
      </c>
      <c r="M123">
        <v>1430418.2760000001</v>
      </c>
      <c r="N123">
        <v>1637617.34</v>
      </c>
      <c r="O123">
        <v>1337081.449</v>
      </c>
      <c r="P123">
        <v>1707736.6040000001</v>
      </c>
      <c r="Q123">
        <v>2452705.8050000002</v>
      </c>
      <c r="R123">
        <v>2970620.182</v>
      </c>
      <c r="S123">
        <v>3978492.1779999998</v>
      </c>
      <c r="T123">
        <v>3641758.2719999999</v>
      </c>
      <c r="U123">
        <v>3703430.1627768301</v>
      </c>
      <c r="V123">
        <v>2173837.838</v>
      </c>
      <c r="W123">
        <v>3522418.1982942</v>
      </c>
      <c r="X123">
        <v>3183164.1162700001</v>
      </c>
      <c r="Y123">
        <v>3519829.1838499997</v>
      </c>
      <c r="Z123">
        <v>2744230.3227030002</v>
      </c>
      <c r="AA123">
        <v>3860465.1102100001</v>
      </c>
      <c r="AB123">
        <v>5119811.3731129998</v>
      </c>
    </row>
    <row r="124" spans="1:28" x14ac:dyDescent="0.3">
      <c r="A124" t="s">
        <v>122</v>
      </c>
      <c r="B124" t="s">
        <v>5</v>
      </c>
      <c r="C124" t="s">
        <v>6</v>
      </c>
      <c r="D124" t="s">
        <v>7</v>
      </c>
      <c r="E124" t="s">
        <v>209</v>
      </c>
      <c r="F124">
        <v>2082724.3359999999</v>
      </c>
      <c r="G124">
        <v>1994806.2390000001</v>
      </c>
      <c r="H124">
        <v>2168970.3289999999</v>
      </c>
      <c r="I124">
        <v>2389800.2689999999</v>
      </c>
      <c r="J124">
        <v>2777440.3190000001</v>
      </c>
      <c r="K124">
        <v>3160116.9989999998</v>
      </c>
      <c r="L124">
        <v>3643329.747</v>
      </c>
      <c r="M124">
        <v>3900897.165</v>
      </c>
      <c r="N124">
        <v>4669746.93</v>
      </c>
      <c r="O124">
        <v>3725099.04</v>
      </c>
      <c r="P124">
        <v>4402331.7309999997</v>
      </c>
      <c r="Q124">
        <v>5158618.1689999998</v>
      </c>
      <c r="R124">
        <v>5772006.3839999996</v>
      </c>
      <c r="S124">
        <v>5395450.4479999999</v>
      </c>
      <c r="T124">
        <v>5607223.1569999997</v>
      </c>
      <c r="U124">
        <v>4458341.5029999996</v>
      </c>
      <c r="V124">
        <v>4654466.0545856599</v>
      </c>
      <c r="W124">
        <v>5269484.3383593196</v>
      </c>
      <c r="X124">
        <v>5669326.9222014397</v>
      </c>
      <c r="Y124">
        <v>5601184.4545197897</v>
      </c>
      <c r="Z124">
        <v>4223853.1930958396</v>
      </c>
      <c r="AA124">
        <v>5147263.2132268101</v>
      </c>
      <c r="AB124">
        <v>6617246.8829752905</v>
      </c>
    </row>
    <row r="125" spans="1:28" x14ac:dyDescent="0.3">
      <c r="A125" t="s">
        <v>123</v>
      </c>
      <c r="B125" t="s">
        <v>5</v>
      </c>
      <c r="C125" t="s">
        <v>6</v>
      </c>
      <c r="D125" t="s">
        <v>7</v>
      </c>
      <c r="E125" t="s">
        <v>209</v>
      </c>
      <c r="F125">
        <v>138722.55300000001</v>
      </c>
      <c r="G125">
        <v>160118.277</v>
      </c>
      <c r="H125">
        <v>172109.522</v>
      </c>
      <c r="I125">
        <v>215649.391</v>
      </c>
      <c r="J125">
        <v>281602.402</v>
      </c>
      <c r="K125">
        <v>309498.978</v>
      </c>
      <c r="L125">
        <v>365149.29499999998</v>
      </c>
      <c r="M125">
        <v>499362.08299999998</v>
      </c>
      <c r="N125">
        <v>606266.80200000003</v>
      </c>
      <c r="O125">
        <v>501924.60700000002</v>
      </c>
    </row>
    <row r="126" spans="1:28" x14ac:dyDescent="0.3">
      <c r="A126" t="s">
        <v>124</v>
      </c>
      <c r="B126" t="s">
        <v>5</v>
      </c>
      <c r="C126" t="s">
        <v>6</v>
      </c>
      <c r="D126" t="s">
        <v>7</v>
      </c>
      <c r="E126" t="s">
        <v>209</v>
      </c>
      <c r="F126">
        <v>174397202.141</v>
      </c>
      <c r="G126">
        <v>168376890.80599999</v>
      </c>
      <c r="H126">
        <v>168650540.77900001</v>
      </c>
      <c r="I126">
        <v>170545787.086</v>
      </c>
      <c r="J126">
        <v>196808374.76199999</v>
      </c>
      <c r="K126">
        <v>221818979.78299999</v>
      </c>
      <c r="L126">
        <v>256085920.25999999</v>
      </c>
      <c r="M126">
        <v>281926513.23000002</v>
      </c>
      <c r="N126">
        <v>308583119.94</v>
      </c>
      <c r="O126">
        <v>234384531.88600001</v>
      </c>
      <c r="P126">
        <v>301481733.926</v>
      </c>
      <c r="Q126">
        <v>350842805.60600001</v>
      </c>
      <c r="R126">
        <v>370751407.48900002</v>
      </c>
      <c r="S126">
        <v>381210149.46100003</v>
      </c>
      <c r="T126">
        <v>399984248.389</v>
      </c>
      <c r="U126">
        <v>395253856.85500002</v>
      </c>
      <c r="V126">
        <v>387087412.85600001</v>
      </c>
      <c r="W126">
        <v>420394590.81</v>
      </c>
      <c r="X126">
        <v>464294259.44400001</v>
      </c>
      <c r="Y126">
        <v>455235784.38099998</v>
      </c>
      <c r="Z126">
        <v>382979895.75800002</v>
      </c>
      <c r="AA126">
        <v>505715615.70099998</v>
      </c>
      <c r="AB126">
        <v>604614616.10899997</v>
      </c>
    </row>
    <row r="127" spans="1:28" x14ac:dyDescent="0.3">
      <c r="A127" t="s">
        <v>218</v>
      </c>
      <c r="B127" t="s">
        <v>5</v>
      </c>
      <c r="C127" t="s">
        <v>6</v>
      </c>
      <c r="D127" t="s">
        <v>7</v>
      </c>
      <c r="E127" t="s">
        <v>209</v>
      </c>
      <c r="H127">
        <v>104290</v>
      </c>
      <c r="I127">
        <v>104997.539</v>
      </c>
      <c r="J127">
        <v>132527.88699999999</v>
      </c>
      <c r="K127">
        <v>128306.349</v>
      </c>
      <c r="L127">
        <v>137993.16500000001</v>
      </c>
      <c r="M127">
        <v>145707.44099999999</v>
      </c>
      <c r="N127">
        <v>160482.791</v>
      </c>
      <c r="O127">
        <v>171004.77499999999</v>
      </c>
      <c r="P127">
        <v>167892.72399999999</v>
      </c>
      <c r="Q127">
        <v>188080.842</v>
      </c>
      <c r="R127">
        <v>193645.15900000001</v>
      </c>
      <c r="S127">
        <v>187692.299</v>
      </c>
    </row>
    <row r="128" spans="1:28" x14ac:dyDescent="0.3">
      <c r="A128" t="s">
        <v>125</v>
      </c>
      <c r="B128" t="s">
        <v>5</v>
      </c>
      <c r="C128" t="s">
        <v>6</v>
      </c>
      <c r="D128" t="s">
        <v>7</v>
      </c>
      <c r="E128" t="s">
        <v>209</v>
      </c>
      <c r="F128">
        <v>182479193.41034546</v>
      </c>
      <c r="G128">
        <v>207844659.6173383</v>
      </c>
      <c r="H128">
        <v>229347963.91949749</v>
      </c>
      <c r="I128">
        <v>280105312.81108201</v>
      </c>
      <c r="J128">
        <v>356792885.34883201</v>
      </c>
      <c r="K128">
        <v>386338457.24493122</v>
      </c>
      <c r="L128">
        <v>461419187.00211799</v>
      </c>
      <c r="M128">
        <v>542267543.1495657</v>
      </c>
      <c r="N128">
        <v>728041664.05416298</v>
      </c>
      <c r="O128">
        <v>577852655.38130307</v>
      </c>
      <c r="P128">
        <v>763964800.04200006</v>
      </c>
      <c r="Q128">
        <v>830736167.38199997</v>
      </c>
      <c r="R128">
        <v>853480821.59678698</v>
      </c>
      <c r="S128">
        <v>994792507.00592279</v>
      </c>
      <c r="T128">
        <v>1059704952.8789819</v>
      </c>
      <c r="U128">
        <v>961182522.8488735</v>
      </c>
      <c r="V128">
        <v>908210505.35194886</v>
      </c>
      <c r="W128">
        <v>920086530.88667953</v>
      </c>
      <c r="X128">
        <v>901248553.45426297</v>
      </c>
      <c r="Y128">
        <v>941873867.93646038</v>
      </c>
      <c r="Z128">
        <v>804434944.81404483</v>
      </c>
      <c r="AA128">
        <v>1040125209.6092297</v>
      </c>
      <c r="AB128">
        <v>1226488629.2638302</v>
      </c>
    </row>
    <row r="129" spans="1:28" x14ac:dyDescent="0.3">
      <c r="A129" t="s">
        <v>126</v>
      </c>
      <c r="B129" t="s">
        <v>5</v>
      </c>
      <c r="C129" t="s">
        <v>6</v>
      </c>
      <c r="D129" t="s">
        <v>7</v>
      </c>
      <c r="E129" t="s">
        <v>209</v>
      </c>
      <c r="F129">
        <v>776993.79299999995</v>
      </c>
      <c r="G129">
        <v>892475.652</v>
      </c>
      <c r="H129">
        <v>1038367.696</v>
      </c>
      <c r="I129">
        <v>1402442.0349999999</v>
      </c>
      <c r="J129">
        <v>1768533.736</v>
      </c>
      <c r="K129">
        <v>2292292.3709999998</v>
      </c>
      <c r="L129">
        <v>2693162.63</v>
      </c>
      <c r="M129">
        <v>3689868.3119999999</v>
      </c>
      <c r="N129">
        <v>4898762.5240000002</v>
      </c>
      <c r="O129">
        <v>3278270.2050000001</v>
      </c>
      <c r="P129">
        <v>3855288.8450000002</v>
      </c>
      <c r="Q129">
        <v>5191271.3509999998</v>
      </c>
      <c r="R129">
        <v>5212928.3640000001</v>
      </c>
      <c r="S129">
        <v>5492393.273</v>
      </c>
      <c r="T129">
        <v>5316959.1670000004</v>
      </c>
      <c r="U129">
        <v>3986820.6409999998</v>
      </c>
      <c r="V129">
        <v>4020359.2829999998</v>
      </c>
      <c r="W129">
        <v>4831414.6129999999</v>
      </c>
      <c r="X129">
        <v>5764281.7829999998</v>
      </c>
      <c r="Y129">
        <v>5842487.2489999998</v>
      </c>
      <c r="Z129">
        <v>5415991.1789999995</v>
      </c>
      <c r="AA129">
        <v>7176764.1260000002</v>
      </c>
      <c r="AB129">
        <v>9218981.5830000006</v>
      </c>
    </row>
    <row r="130" spans="1:28" x14ac:dyDescent="0.3">
      <c r="A130" t="s">
        <v>127</v>
      </c>
      <c r="B130" t="s">
        <v>5</v>
      </c>
      <c r="C130" t="s">
        <v>6</v>
      </c>
      <c r="D130" t="s">
        <v>7</v>
      </c>
      <c r="E130" t="s">
        <v>209</v>
      </c>
      <c r="F130">
        <v>614507.473</v>
      </c>
      <c r="G130">
        <v>630122.42000000004</v>
      </c>
      <c r="I130">
        <v>801010.99399999995</v>
      </c>
      <c r="J130">
        <v>1021145.584</v>
      </c>
      <c r="K130">
        <v>1182558.8330000001</v>
      </c>
      <c r="L130">
        <v>1485599.162</v>
      </c>
      <c r="M130">
        <v>2117033.7110000001</v>
      </c>
      <c r="S130">
        <v>6357821.4610000001</v>
      </c>
      <c r="T130">
        <v>5131455.4400000004</v>
      </c>
      <c r="U130">
        <v>3796591.4180000001</v>
      </c>
      <c r="V130">
        <v>3339603.8339999998</v>
      </c>
      <c r="W130">
        <v>4337319.9019999998</v>
      </c>
      <c r="X130">
        <v>5874787.94465</v>
      </c>
      <c r="Y130">
        <v>6127355.6315010004</v>
      </c>
      <c r="Z130">
        <v>5298770.9032700006</v>
      </c>
      <c r="AA130">
        <v>6844468.5318700001</v>
      </c>
      <c r="AB130">
        <v>8746806.4659850001</v>
      </c>
    </row>
    <row r="131" spans="1:28" x14ac:dyDescent="0.3">
      <c r="A131" t="s">
        <v>128</v>
      </c>
      <c r="B131" t="s">
        <v>5</v>
      </c>
      <c r="C131" t="s">
        <v>6</v>
      </c>
      <c r="D131" t="s">
        <v>7</v>
      </c>
      <c r="E131" t="s">
        <v>209</v>
      </c>
      <c r="L131">
        <v>1841505.2439999999</v>
      </c>
      <c r="M131">
        <v>2867309.5159999998</v>
      </c>
      <c r="N131">
        <v>3731167.872</v>
      </c>
      <c r="O131">
        <v>2313139.2880000002</v>
      </c>
      <c r="P131">
        <v>2181940.2940000002</v>
      </c>
      <c r="Q131">
        <v>2544044.4920000001</v>
      </c>
      <c r="R131">
        <v>2336353.4720000001</v>
      </c>
      <c r="S131">
        <v>2348872.5150000001</v>
      </c>
      <c r="T131">
        <v>2366751.42</v>
      </c>
      <c r="U131">
        <v>2050169.682</v>
      </c>
      <c r="V131">
        <v>2282529.2499284302</v>
      </c>
      <c r="W131">
        <v>2610535.97202479</v>
      </c>
      <c r="X131">
        <v>3002864.0216680299</v>
      </c>
      <c r="Y131">
        <v>2908435.6309949798</v>
      </c>
      <c r="Z131">
        <v>2394119.59181285</v>
      </c>
      <c r="AA131">
        <v>2945526.10131711</v>
      </c>
      <c r="AB131">
        <v>3722463.1797294402</v>
      </c>
    </row>
    <row r="132" spans="1:28" x14ac:dyDescent="0.3">
      <c r="A132" t="s">
        <v>129</v>
      </c>
      <c r="B132" t="s">
        <v>5</v>
      </c>
      <c r="C132" t="s">
        <v>6</v>
      </c>
      <c r="D132" t="s">
        <v>7</v>
      </c>
      <c r="E132" t="s">
        <v>209</v>
      </c>
      <c r="F132">
        <v>21610.662</v>
      </c>
      <c r="G132">
        <v>19372.737000000001</v>
      </c>
      <c r="H132">
        <v>25423.295999999998</v>
      </c>
      <c r="I132">
        <v>28417.005000000001</v>
      </c>
      <c r="J132">
        <v>28723.848000000002</v>
      </c>
      <c r="K132">
        <v>29757.43</v>
      </c>
      <c r="L132">
        <v>30199.082999999999</v>
      </c>
      <c r="M132">
        <v>29620.690999999999</v>
      </c>
      <c r="N132">
        <v>38048.031999999999</v>
      </c>
      <c r="O132">
        <v>29604.827000000001</v>
      </c>
      <c r="Q132">
        <v>33417.122000000003</v>
      </c>
      <c r="R132">
        <v>36941.699999999997</v>
      </c>
      <c r="S132">
        <v>42075.118000000002</v>
      </c>
      <c r="T132">
        <v>41909.444000000003</v>
      </c>
      <c r="U132">
        <v>29645.8621504045</v>
      </c>
      <c r="V132">
        <v>36003.168593091694</v>
      </c>
      <c r="W132">
        <v>30149.839998277999</v>
      </c>
      <c r="X132">
        <v>35593.003891884495</v>
      </c>
      <c r="Y132">
        <v>32562.090612374399</v>
      </c>
      <c r="Z132">
        <v>30657.2975673984</v>
      </c>
      <c r="AA132">
        <v>36493.188456000003</v>
      </c>
      <c r="AB132">
        <v>39237.048693999997</v>
      </c>
    </row>
    <row r="133" spans="1:28" x14ac:dyDescent="0.3">
      <c r="A133" t="s">
        <v>130</v>
      </c>
      <c r="B133" t="s">
        <v>5</v>
      </c>
      <c r="C133" t="s">
        <v>6</v>
      </c>
      <c r="D133" t="s">
        <v>7</v>
      </c>
      <c r="E133" t="s">
        <v>209</v>
      </c>
      <c r="F133">
        <v>11537436.3215103</v>
      </c>
      <c r="G133">
        <v>11047745.645035299</v>
      </c>
      <c r="H133">
        <v>11834561.102559401</v>
      </c>
      <c r="I133">
        <v>14209445.5220774</v>
      </c>
      <c r="J133">
        <v>17759209.490185298</v>
      </c>
      <c r="K133">
        <v>20795698.231749099</v>
      </c>
      <c r="L133">
        <v>23935925.6898662</v>
      </c>
      <c r="M133">
        <v>31887965.718162302</v>
      </c>
      <c r="N133">
        <v>42061223.013455197</v>
      </c>
      <c r="O133">
        <v>32757114.994317502</v>
      </c>
      <c r="P133">
        <v>35378881.794</v>
      </c>
      <c r="Q133">
        <v>44262937.484999999</v>
      </c>
      <c r="R133">
        <v>44789781.626000002</v>
      </c>
      <c r="S133">
        <v>45186368.247000001</v>
      </c>
      <c r="T133">
        <v>46191742.593999997</v>
      </c>
      <c r="U133">
        <v>38130232.220621005</v>
      </c>
      <c r="V133">
        <v>41696101.721000001</v>
      </c>
      <c r="W133">
        <v>45039093.063726701</v>
      </c>
      <c r="X133">
        <v>51293051.348696999</v>
      </c>
      <c r="Y133">
        <v>51048929.466402099</v>
      </c>
      <c r="Z133">
        <v>44526432.144969806</v>
      </c>
      <c r="AA133">
        <v>58677639.334210701</v>
      </c>
      <c r="AB133">
        <v>72577705.679007009</v>
      </c>
    </row>
    <row r="134" spans="1:28" x14ac:dyDescent="0.3">
      <c r="A134" t="s">
        <v>131</v>
      </c>
      <c r="B134" t="s">
        <v>5</v>
      </c>
      <c r="C134" t="s">
        <v>6</v>
      </c>
      <c r="D134" t="s">
        <v>7</v>
      </c>
      <c r="E134" t="s">
        <v>209</v>
      </c>
      <c r="F134">
        <v>1162278.102</v>
      </c>
      <c r="G134">
        <v>1063107.906</v>
      </c>
      <c r="H134">
        <v>1542963.4709999999</v>
      </c>
      <c r="I134">
        <v>1752997.456</v>
      </c>
      <c r="J134">
        <v>2034671.767</v>
      </c>
      <c r="K134">
        <v>2408195.31</v>
      </c>
      <c r="L134">
        <v>2869326.5490000001</v>
      </c>
      <c r="M134">
        <v>3049746.128</v>
      </c>
      <c r="N134">
        <v>4007763.1919999998</v>
      </c>
      <c r="O134">
        <v>3764206.5860000001</v>
      </c>
      <c r="P134">
        <v>3564229.5090000001</v>
      </c>
      <c r="Q134">
        <v>6305647</v>
      </c>
      <c r="R134">
        <v>6177209.6770000001</v>
      </c>
      <c r="S134">
        <v>10099147.182</v>
      </c>
      <c r="T134">
        <v>8743074.2589999996</v>
      </c>
      <c r="U134">
        <v>7907621.6090399995</v>
      </c>
      <c r="V134">
        <v>5295312.5741400002</v>
      </c>
      <c r="W134">
        <v>5741355.8633319996</v>
      </c>
      <c r="X134">
        <v>7729704.9270959999</v>
      </c>
      <c r="Y134">
        <v>7698925.3897320004</v>
      </c>
      <c r="Z134">
        <v>6514086.2304759994</v>
      </c>
      <c r="AA134">
        <v>8758084.048334999</v>
      </c>
      <c r="AB134">
        <v>14670984.876563</v>
      </c>
    </row>
    <row r="135" spans="1:28" x14ac:dyDescent="0.3">
      <c r="A135" t="s">
        <v>132</v>
      </c>
      <c r="B135" t="s">
        <v>5</v>
      </c>
      <c r="C135" t="s">
        <v>6</v>
      </c>
      <c r="D135" t="s">
        <v>7</v>
      </c>
      <c r="E135" t="s">
        <v>209</v>
      </c>
      <c r="G135">
        <v>2896279.34</v>
      </c>
      <c r="P135">
        <v>4865894.6287099998</v>
      </c>
      <c r="Q135">
        <v>8571168.2029999997</v>
      </c>
      <c r="R135">
        <v>7849397.7410000004</v>
      </c>
      <c r="S135">
        <v>12009121.609999999</v>
      </c>
      <c r="T135">
        <v>16231476.2526618</v>
      </c>
      <c r="U135">
        <v>16913265.487743001</v>
      </c>
      <c r="V135">
        <v>15695737.666802499</v>
      </c>
      <c r="W135">
        <v>19253455.113512002</v>
      </c>
      <c r="X135">
        <v>19355065.822857</v>
      </c>
      <c r="Y135">
        <v>18611011.075685002</v>
      </c>
      <c r="Z135">
        <v>17968640.96094</v>
      </c>
      <c r="AA135">
        <v>14326567.729281001</v>
      </c>
      <c r="AB135">
        <v>17403358.930549998</v>
      </c>
    </row>
    <row r="136" spans="1:28" x14ac:dyDescent="0.3">
      <c r="A136" t="s">
        <v>133</v>
      </c>
      <c r="B136" t="s">
        <v>5</v>
      </c>
      <c r="C136" t="s">
        <v>6</v>
      </c>
      <c r="D136" t="s">
        <v>7</v>
      </c>
      <c r="E136" t="s">
        <v>209</v>
      </c>
      <c r="F136">
        <v>1418673.3030000001</v>
      </c>
      <c r="G136">
        <v>1500564.135</v>
      </c>
      <c r="H136">
        <v>1301160.1669999999</v>
      </c>
      <c r="I136">
        <v>1414798.054</v>
      </c>
      <c r="J136">
        <v>2421797.1809999999</v>
      </c>
      <c r="K136">
        <v>2525155.747</v>
      </c>
      <c r="L136">
        <v>2798541.1140000001</v>
      </c>
      <c r="M136">
        <v>4025998.8739999998</v>
      </c>
      <c r="N136">
        <v>4688570.0140000004</v>
      </c>
      <c r="O136">
        <v>6208418.8269999996</v>
      </c>
      <c r="P136">
        <v>5979722.9079999998</v>
      </c>
      <c r="Q136">
        <v>6457277.3849999998</v>
      </c>
      <c r="R136">
        <v>7132032.3360000001</v>
      </c>
      <c r="S136">
        <v>7574548.1440000003</v>
      </c>
      <c r="T136">
        <v>8530994.3499999996</v>
      </c>
      <c r="U136">
        <v>7697157.051</v>
      </c>
      <c r="V136">
        <v>6721043.5290000001</v>
      </c>
      <c r="W136">
        <v>6778202.8538420293</v>
      </c>
      <c r="X136">
        <v>8288940.1413420001</v>
      </c>
      <c r="Y136">
        <v>6196838.0523319999</v>
      </c>
      <c r="Z136">
        <v>5037962.9854520001</v>
      </c>
      <c r="AA136">
        <v>6377224.6359209996</v>
      </c>
      <c r="AB136">
        <v>7795604.7960059997</v>
      </c>
    </row>
    <row r="137" spans="1:28" x14ac:dyDescent="0.3">
      <c r="A137" t="s">
        <v>134</v>
      </c>
      <c r="B137" t="s">
        <v>5</v>
      </c>
      <c r="C137" t="s">
        <v>6</v>
      </c>
      <c r="D137" t="s">
        <v>7</v>
      </c>
      <c r="E137" t="s">
        <v>209</v>
      </c>
      <c r="F137">
        <v>1557922.304</v>
      </c>
      <c r="I137">
        <v>1801620.791</v>
      </c>
      <c r="O137">
        <v>3754388.923</v>
      </c>
      <c r="P137">
        <v>5115880.4749999996</v>
      </c>
      <c r="Q137">
        <v>5915922.9720000001</v>
      </c>
      <c r="R137">
        <v>6017473.926</v>
      </c>
      <c r="S137">
        <v>6451694.909</v>
      </c>
      <c r="T137">
        <v>7590089.8899999997</v>
      </c>
      <c r="U137">
        <v>6612094.1979999999</v>
      </c>
      <c r="V137">
        <v>8878502.2246522196</v>
      </c>
      <c r="W137">
        <v>10037840.1719067</v>
      </c>
      <c r="X137">
        <v>12857931.259190001</v>
      </c>
      <c r="Y137">
        <v>12325259.053549999</v>
      </c>
      <c r="Z137">
        <v>9745446.138895331</v>
      </c>
      <c r="AA137">
        <v>15830035.162609899</v>
      </c>
      <c r="AB137">
        <v>13743903.611893</v>
      </c>
    </row>
    <row r="138" spans="1:28" x14ac:dyDescent="0.3">
      <c r="A138" t="s">
        <v>135</v>
      </c>
      <c r="B138" t="s">
        <v>5</v>
      </c>
      <c r="C138" t="s">
        <v>6</v>
      </c>
      <c r="D138" t="s">
        <v>7</v>
      </c>
      <c r="E138" t="s">
        <v>209</v>
      </c>
      <c r="F138">
        <v>198926887.68799999</v>
      </c>
      <c r="G138">
        <v>195562207.699</v>
      </c>
      <c r="H138">
        <v>194114787.502</v>
      </c>
      <c r="I138">
        <v>233996688.734</v>
      </c>
      <c r="J138">
        <v>284014019.35799998</v>
      </c>
      <c r="K138">
        <v>310591343.86900002</v>
      </c>
      <c r="L138">
        <v>358509533.50199997</v>
      </c>
      <c r="M138">
        <v>421367715.81900001</v>
      </c>
      <c r="N138">
        <v>494936571.08399999</v>
      </c>
      <c r="O138">
        <v>382190421.77100003</v>
      </c>
      <c r="P138">
        <v>439986633.02700001</v>
      </c>
      <c r="Q138">
        <v>507677196.14112002</v>
      </c>
      <c r="R138">
        <v>500607515.94004703</v>
      </c>
      <c r="S138">
        <v>513062602.72149402</v>
      </c>
      <c r="T138">
        <v>508158046.82234496</v>
      </c>
      <c r="U138">
        <v>412644303.638533</v>
      </c>
      <c r="V138">
        <v>408052965.79039001</v>
      </c>
      <c r="W138">
        <v>461902678.72028399</v>
      </c>
      <c r="X138">
        <v>521035627.91204399</v>
      </c>
      <c r="Y138">
        <v>514857687.78369999</v>
      </c>
      <c r="Z138">
        <v>484088530.59254903</v>
      </c>
      <c r="AA138">
        <v>623369106.86586595</v>
      </c>
      <c r="AB138">
        <v>710771871.92783201</v>
      </c>
    </row>
    <row r="139" spans="1:28" x14ac:dyDescent="0.3">
      <c r="A139" t="s">
        <v>219</v>
      </c>
      <c r="B139" t="s">
        <v>5</v>
      </c>
      <c r="C139" t="s">
        <v>6</v>
      </c>
      <c r="D139" t="s">
        <v>7</v>
      </c>
      <c r="E139" t="s">
        <v>209</v>
      </c>
      <c r="K139">
        <v>894251.68500000006</v>
      </c>
      <c r="L139">
        <v>1016717.352</v>
      </c>
      <c r="M139">
        <v>1151735.237</v>
      </c>
      <c r="N139">
        <v>1436995.9080000001</v>
      </c>
    </row>
    <row r="140" spans="1:28" x14ac:dyDescent="0.3">
      <c r="A140" t="s">
        <v>220</v>
      </c>
      <c r="B140" t="s">
        <v>5</v>
      </c>
      <c r="C140" t="s">
        <v>6</v>
      </c>
      <c r="D140" t="s">
        <v>7</v>
      </c>
      <c r="E140" t="s">
        <v>209</v>
      </c>
      <c r="F140">
        <v>1017362.24</v>
      </c>
      <c r="H140">
        <v>1006070.303</v>
      </c>
      <c r="I140">
        <v>1540434.916</v>
      </c>
      <c r="J140">
        <v>1635768.061</v>
      </c>
      <c r="K140">
        <v>1773617.9820000001</v>
      </c>
      <c r="L140">
        <v>1997697.476</v>
      </c>
      <c r="M140">
        <v>2427276.0060000001</v>
      </c>
      <c r="N140">
        <v>3268557.5490000001</v>
      </c>
      <c r="O140">
        <v>2507243.1310000001</v>
      </c>
      <c r="P140">
        <v>3303178.426</v>
      </c>
      <c r="Q140">
        <v>3696876.341</v>
      </c>
      <c r="R140">
        <v>3245038.5580000002</v>
      </c>
      <c r="S140">
        <v>3236953.2119999998</v>
      </c>
      <c r="T140">
        <v>3315243.7949999999</v>
      </c>
      <c r="U140">
        <v>2529498.8930000002</v>
      </c>
    </row>
    <row r="141" spans="1:28" x14ac:dyDescent="0.3">
      <c r="A141" t="s">
        <v>136</v>
      </c>
      <c r="B141" t="s">
        <v>5</v>
      </c>
      <c r="C141" t="s">
        <v>6</v>
      </c>
      <c r="D141" t="s">
        <v>7</v>
      </c>
      <c r="E141" t="s">
        <v>209</v>
      </c>
      <c r="F141">
        <v>13904403.112</v>
      </c>
      <c r="G141">
        <v>13306946.336999999</v>
      </c>
      <c r="H141">
        <v>15044156.669</v>
      </c>
      <c r="I141">
        <v>18557422.596999999</v>
      </c>
      <c r="J141">
        <v>23192565.055</v>
      </c>
      <c r="K141">
        <v>26232048.826000001</v>
      </c>
      <c r="L141">
        <v>26424356.467</v>
      </c>
      <c r="M141">
        <v>30890414.942000002</v>
      </c>
      <c r="N141">
        <v>34367334.799000002</v>
      </c>
      <c r="O141">
        <v>25565851.004999999</v>
      </c>
      <c r="P141">
        <v>30521540.454143003</v>
      </c>
      <c r="Q141">
        <v>37033857.709369004</v>
      </c>
      <c r="R141">
        <v>38242730.516216904</v>
      </c>
      <c r="S141">
        <v>39619173.110444501</v>
      </c>
      <c r="T141">
        <v>42509938.250953004</v>
      </c>
      <c r="U141">
        <v>36528318.327834502</v>
      </c>
      <c r="V141">
        <v>36043910.189808704</v>
      </c>
      <c r="W141">
        <v>40128439.163468003</v>
      </c>
      <c r="X141">
        <v>43736245.673654996</v>
      </c>
      <c r="Y141">
        <v>42271276.496209003</v>
      </c>
      <c r="Z141">
        <v>36546073.557050005</v>
      </c>
      <c r="AA141">
        <v>49221408.955708899</v>
      </c>
      <c r="AB141">
        <v>54850097.456494004</v>
      </c>
    </row>
    <row r="142" spans="1:28" x14ac:dyDescent="0.3">
      <c r="A142" t="s">
        <v>137</v>
      </c>
      <c r="B142" t="s">
        <v>5</v>
      </c>
      <c r="C142" t="s">
        <v>6</v>
      </c>
      <c r="D142" t="s">
        <v>7</v>
      </c>
      <c r="E142" t="s">
        <v>209</v>
      </c>
      <c r="F142">
        <v>1720595.943</v>
      </c>
      <c r="G142">
        <v>1773378.9620000001</v>
      </c>
      <c r="H142">
        <v>1788094.1569999999</v>
      </c>
      <c r="I142">
        <v>1904588.247</v>
      </c>
      <c r="J142">
        <v>2249686.33</v>
      </c>
      <c r="K142">
        <v>2535550.33</v>
      </c>
      <c r="L142">
        <v>2740660.9040000001</v>
      </c>
      <c r="M142">
        <v>3537990.7</v>
      </c>
      <c r="N142">
        <v>4744430.01</v>
      </c>
      <c r="O142">
        <v>3478610.7030000002</v>
      </c>
      <c r="P142">
        <v>4190756.091</v>
      </c>
      <c r="Q142">
        <v>5047259.7010000004</v>
      </c>
      <c r="R142">
        <v>6029659.8049999997</v>
      </c>
      <c r="S142">
        <v>5498843.8550000004</v>
      </c>
      <c r="T142">
        <v>5746417.7819999997</v>
      </c>
      <c r="U142">
        <v>5866297.8650000002</v>
      </c>
      <c r="V142">
        <v>7475805.8354599997</v>
      </c>
      <c r="W142">
        <v>7703836.5577600002</v>
      </c>
      <c r="X142">
        <v>7351000.1806800002</v>
      </c>
      <c r="Y142">
        <v>6985484.6517500002</v>
      </c>
      <c r="Z142">
        <v>6544995.4852999998</v>
      </c>
      <c r="AA142">
        <v>9826379.4714299999</v>
      </c>
      <c r="AB142">
        <v>11246653.94492</v>
      </c>
    </row>
    <row r="143" spans="1:28" x14ac:dyDescent="0.3">
      <c r="A143" t="s">
        <v>138</v>
      </c>
      <c r="B143" t="s">
        <v>5</v>
      </c>
      <c r="C143" t="s">
        <v>6</v>
      </c>
      <c r="D143" t="s">
        <v>7</v>
      </c>
      <c r="E143" t="s">
        <v>209</v>
      </c>
      <c r="F143">
        <v>325924.52100000001</v>
      </c>
      <c r="G143">
        <v>383748.353</v>
      </c>
      <c r="H143">
        <v>432040.37599999999</v>
      </c>
      <c r="I143">
        <v>565554.82799999998</v>
      </c>
      <c r="J143">
        <v>667174.01199999999</v>
      </c>
      <c r="K143">
        <v>735569.652</v>
      </c>
      <c r="L143">
        <v>860189.92500000005</v>
      </c>
      <c r="M143">
        <v>955684.60100000002</v>
      </c>
      <c r="N143">
        <v>1208338.95</v>
      </c>
      <c r="O143">
        <v>1627150.459</v>
      </c>
      <c r="P143">
        <v>2272515.3539999998</v>
      </c>
      <c r="Q143">
        <v>1917173.453</v>
      </c>
      <c r="R143">
        <v>1687485.503</v>
      </c>
      <c r="S143">
        <v>1714075.682</v>
      </c>
      <c r="T143">
        <v>2151091.9649999999</v>
      </c>
      <c r="U143">
        <v>2458340.9840000002</v>
      </c>
      <c r="V143">
        <v>1493907.3817769999</v>
      </c>
      <c r="W143">
        <v>1733758.0716609999</v>
      </c>
      <c r="X143">
        <v>2562685.9319460001</v>
      </c>
      <c r="Y143">
        <v>2772506.0902499999</v>
      </c>
      <c r="Z143">
        <v>2918562.5965920002</v>
      </c>
      <c r="AA143">
        <v>2771789.0430009998</v>
      </c>
      <c r="AB143">
        <v>3778999.5784059102</v>
      </c>
    </row>
    <row r="144" spans="1:28" x14ac:dyDescent="0.3">
      <c r="A144" t="s">
        <v>139</v>
      </c>
      <c r="B144" t="s">
        <v>5</v>
      </c>
      <c r="C144" t="s">
        <v>6</v>
      </c>
      <c r="D144" t="s">
        <v>7</v>
      </c>
      <c r="E144" t="s">
        <v>209</v>
      </c>
      <c r="F144">
        <v>5817035.398</v>
      </c>
      <c r="G144">
        <v>7958202.2429999998</v>
      </c>
      <c r="H144">
        <v>8758472.4580000006</v>
      </c>
      <c r="I144">
        <v>14891746.233999999</v>
      </c>
      <c r="L144">
        <v>22903337.702</v>
      </c>
      <c r="M144">
        <v>32357346.936000001</v>
      </c>
      <c r="N144">
        <v>28193597.338</v>
      </c>
      <c r="O144">
        <v>33906281.579999998</v>
      </c>
      <c r="P144">
        <v>44235268.667000003</v>
      </c>
      <c r="Q144">
        <v>63971541.901000001</v>
      </c>
      <c r="R144">
        <v>35872509.436999999</v>
      </c>
      <c r="S144">
        <v>44598201.119999997</v>
      </c>
      <c r="T144">
        <v>46532265.377999999</v>
      </c>
      <c r="U144">
        <v>33830878.655194998</v>
      </c>
      <c r="V144">
        <v>35194301.006999999</v>
      </c>
      <c r="W144">
        <v>31270090.265078802</v>
      </c>
      <c r="X144">
        <v>43011519.138033994</v>
      </c>
      <c r="Y144">
        <v>47369076.912280001</v>
      </c>
      <c r="Z144">
        <v>55455401.890466698</v>
      </c>
      <c r="AA144">
        <v>52068286.983144701</v>
      </c>
      <c r="AB144">
        <v>60671382.373661004</v>
      </c>
    </row>
    <row r="145" spans="1:28" x14ac:dyDescent="0.3">
      <c r="A145" t="s">
        <v>140</v>
      </c>
      <c r="B145" t="s">
        <v>5</v>
      </c>
      <c r="C145" t="s">
        <v>6</v>
      </c>
      <c r="D145" t="s">
        <v>7</v>
      </c>
      <c r="E145" t="s">
        <v>209</v>
      </c>
      <c r="F145">
        <v>1458021218.1060002</v>
      </c>
      <c r="G145">
        <v>1362523887.8789999</v>
      </c>
      <c r="H145">
        <v>1422535893.0209999</v>
      </c>
      <c r="I145">
        <v>1543209757.6830001</v>
      </c>
      <c r="J145">
        <v>1799177916.8729999</v>
      </c>
      <c r="K145">
        <v>2050281074.8989999</v>
      </c>
      <c r="L145">
        <v>2270325218.237</v>
      </c>
      <c r="M145">
        <v>2398900545.395</v>
      </c>
      <c r="N145">
        <v>2574742976.5450001</v>
      </c>
      <c r="O145">
        <v>1924151473.421</v>
      </c>
      <c r="P145">
        <v>2361338232.5599999</v>
      </c>
      <c r="Q145">
        <v>2715079338.8789997</v>
      </c>
      <c r="R145">
        <v>2797910802.4369998</v>
      </c>
      <c r="S145">
        <v>2789369854.2399998</v>
      </c>
      <c r="T145">
        <v>2874905528.4469995</v>
      </c>
      <c r="U145">
        <v>2733728199.6400881</v>
      </c>
      <c r="V145">
        <v>2650426505.7721443</v>
      </c>
      <c r="W145">
        <v>2839399893.174818</v>
      </c>
      <c r="X145">
        <v>3072447542.4326172</v>
      </c>
      <c r="Y145">
        <v>3022261516.76507</v>
      </c>
      <c r="Z145">
        <v>2811490431.2994537</v>
      </c>
      <c r="AA145">
        <v>3425723253.2557807</v>
      </c>
      <c r="AB145">
        <v>3945867825.9598513</v>
      </c>
    </row>
    <row r="146" spans="1:28" x14ac:dyDescent="0.3">
      <c r="A146" t="s">
        <v>141</v>
      </c>
      <c r="B146" t="s">
        <v>5</v>
      </c>
      <c r="C146" t="s">
        <v>6</v>
      </c>
      <c r="D146" t="s">
        <v>7</v>
      </c>
      <c r="E146" t="s">
        <v>209</v>
      </c>
      <c r="F146">
        <v>2093871.4850999999</v>
      </c>
      <c r="G146">
        <v>1693600.0988699999</v>
      </c>
      <c r="H146">
        <v>1995154.1328499999</v>
      </c>
      <c r="I146">
        <v>2306343.40729</v>
      </c>
      <c r="J146">
        <v>2931622.62182</v>
      </c>
      <c r="K146">
        <v>3232834.1565399999</v>
      </c>
      <c r="L146">
        <v>3752241.4166599996</v>
      </c>
      <c r="M146">
        <v>5280582.7573699998</v>
      </c>
      <c r="N146">
        <v>6882652.0068800002</v>
      </c>
      <c r="O146">
        <v>5072648.6261</v>
      </c>
      <c r="P146">
        <v>5474483.3480500001</v>
      </c>
      <c r="Q146">
        <v>7027162.0870000003</v>
      </c>
      <c r="R146">
        <v>6522387.659</v>
      </c>
      <c r="S146">
        <v>6619586.3590000002</v>
      </c>
      <c r="T146">
        <v>7301343.2529999996</v>
      </c>
      <c r="U146">
        <v>6426766.7405600008</v>
      </c>
      <c r="V146">
        <v>6833595.2558800001</v>
      </c>
      <c r="W146">
        <v>7730126.7806899995</v>
      </c>
      <c r="X146">
        <v>9051677.474059999</v>
      </c>
      <c r="Y146">
        <v>9445513.3869199995</v>
      </c>
      <c r="Z146">
        <v>8709069.3489199691</v>
      </c>
      <c r="AA146">
        <v>11389533.96813</v>
      </c>
      <c r="AB146">
        <v>12755183.886600001</v>
      </c>
    </row>
    <row r="147" spans="1:28" x14ac:dyDescent="0.3">
      <c r="A147" t="s">
        <v>142</v>
      </c>
      <c r="B147" t="s">
        <v>5</v>
      </c>
      <c r="C147" t="s">
        <v>6</v>
      </c>
      <c r="D147" t="s">
        <v>7</v>
      </c>
      <c r="E147" t="s">
        <v>209</v>
      </c>
      <c r="F147">
        <v>34488737.279329807</v>
      </c>
      <c r="G147">
        <v>32945298.559099302</v>
      </c>
      <c r="H147">
        <v>34850058.738313302</v>
      </c>
      <c r="I147">
        <v>39835251.036532</v>
      </c>
      <c r="J147">
        <v>48424744.879404604</v>
      </c>
      <c r="K147">
        <v>55515134.903448194</v>
      </c>
      <c r="L147">
        <v>64202850.963801101</v>
      </c>
      <c r="M147">
        <v>79997445.931608304</v>
      </c>
      <c r="N147">
        <v>89447037.085503101</v>
      </c>
      <c r="O147">
        <v>68438314.135291696</v>
      </c>
      <c r="P147">
        <v>77330164.614999995</v>
      </c>
      <c r="Q147">
        <v>90783500.923999995</v>
      </c>
      <c r="R147">
        <v>87307781.576000005</v>
      </c>
      <c r="S147">
        <v>89807226.945999995</v>
      </c>
      <c r="T147">
        <v>89439400.930999994</v>
      </c>
      <c r="U147">
        <v>76399025.807724699</v>
      </c>
      <c r="V147">
        <v>72809787.769999996</v>
      </c>
      <c r="W147">
        <v>85525862.977281913</v>
      </c>
      <c r="X147">
        <v>87434996.146272093</v>
      </c>
      <c r="Y147">
        <v>86144982.447514012</v>
      </c>
      <c r="Z147">
        <v>81623755.550345302</v>
      </c>
      <c r="AA147">
        <v>99253694.48511301</v>
      </c>
      <c r="AB147">
        <v>104447980.26220101</v>
      </c>
    </row>
    <row r="148" spans="1:28" x14ac:dyDescent="0.3">
      <c r="A148" t="s">
        <v>143</v>
      </c>
      <c r="B148" t="s">
        <v>5</v>
      </c>
      <c r="C148" t="s">
        <v>6</v>
      </c>
      <c r="D148" t="s">
        <v>7</v>
      </c>
      <c r="E148" t="s">
        <v>209</v>
      </c>
      <c r="M148">
        <v>3284034.9877245403</v>
      </c>
      <c r="N148">
        <v>3466168.1790261301</v>
      </c>
      <c r="O148">
        <v>3600785.3742171996</v>
      </c>
      <c r="P148">
        <v>3958511.88449685</v>
      </c>
      <c r="Q148">
        <v>4737646.9939999999</v>
      </c>
      <c r="R148">
        <v>4697355.9419999998</v>
      </c>
      <c r="S148">
        <v>5163897.4589999998</v>
      </c>
      <c r="T148">
        <v>5683199.3320000004</v>
      </c>
      <c r="U148">
        <v>5225466.6560000004</v>
      </c>
      <c r="V148">
        <v>5363768.017</v>
      </c>
      <c r="W148">
        <v>5853849.9212142602</v>
      </c>
      <c r="X148">
        <v>6539589.5221898295</v>
      </c>
      <c r="Y148">
        <v>6613453.6780200005</v>
      </c>
      <c r="Z148">
        <v>6063434.6368061509</v>
      </c>
      <c r="AA148">
        <v>7829112.45261</v>
      </c>
      <c r="AB148">
        <v>9088632.1360560004</v>
      </c>
    </row>
    <row r="149" spans="1:28" x14ac:dyDescent="0.3">
      <c r="A149" t="s">
        <v>144</v>
      </c>
      <c r="B149" t="s">
        <v>5</v>
      </c>
      <c r="C149" t="s">
        <v>6</v>
      </c>
      <c r="D149" t="s">
        <v>7</v>
      </c>
      <c r="E149" t="s">
        <v>209</v>
      </c>
      <c r="F149">
        <v>5039254.818</v>
      </c>
      <c r="G149">
        <v>5797973.5429999996</v>
      </c>
      <c r="H149">
        <v>6005160.7300000004</v>
      </c>
      <c r="I149">
        <v>6801039.7000000002</v>
      </c>
      <c r="J149">
        <v>8795529.6769999992</v>
      </c>
      <c r="K149">
        <v>8969944.9010000005</v>
      </c>
      <c r="L149">
        <v>11038363.202</v>
      </c>
      <c r="M149">
        <v>16024705.822000001</v>
      </c>
      <c r="N149">
        <v>22924680.537999999</v>
      </c>
      <c r="O149">
        <v>17851473.901000001</v>
      </c>
      <c r="P149">
        <v>19774505.522999998</v>
      </c>
      <c r="Q149">
        <v>23619397.677000001</v>
      </c>
      <c r="R149">
        <v>28117622.530999999</v>
      </c>
      <c r="S149">
        <v>34331193.370999999</v>
      </c>
      <c r="T149">
        <v>29303100.254787996</v>
      </c>
      <c r="U149">
        <v>29007019.8757139</v>
      </c>
      <c r="V149">
        <v>23147559.849098999</v>
      </c>
      <c r="W149">
        <v>26434873.449209701</v>
      </c>
      <c r="X149">
        <v>25770379.212525003</v>
      </c>
      <c r="Y149">
        <v>23506693.600911997</v>
      </c>
      <c r="Z149">
        <v>28507455.998698004</v>
      </c>
      <c r="AA149">
        <v>30994759.150452998</v>
      </c>
      <c r="AB149">
        <v>38573001.754977994</v>
      </c>
    </row>
    <row r="150" spans="1:28" x14ac:dyDescent="0.3">
      <c r="A150" t="s">
        <v>221</v>
      </c>
      <c r="B150" t="s">
        <v>5</v>
      </c>
      <c r="C150" t="s">
        <v>6</v>
      </c>
      <c r="D150" t="s">
        <v>7</v>
      </c>
      <c r="E150" t="s">
        <v>209</v>
      </c>
      <c r="F150">
        <v>139990983.30599999</v>
      </c>
      <c r="G150">
        <v>107228252.983</v>
      </c>
      <c r="H150">
        <v>112521871.851</v>
      </c>
      <c r="I150">
        <v>128004224.3</v>
      </c>
      <c r="J150">
        <v>168685711.62400001</v>
      </c>
      <c r="K150">
        <v>181591670.919</v>
      </c>
      <c r="L150">
        <v>202685778.083</v>
      </c>
      <c r="M150">
        <v>219666560.52900001</v>
      </c>
      <c r="N150">
        <v>240678350.69100001</v>
      </c>
      <c r="O150">
        <v>174942558.82600001</v>
      </c>
      <c r="P150">
        <v>251315168.442</v>
      </c>
      <c r="Q150">
        <v>281315583.17799997</v>
      </c>
      <c r="R150">
        <v>270863152.625</v>
      </c>
      <c r="S150">
        <v>269256098.69499999</v>
      </c>
      <c r="T150">
        <v>273844886.82999998</v>
      </c>
      <c r="U150">
        <v>228508285.711</v>
      </c>
      <c r="V150">
        <v>230930098.259</v>
      </c>
      <c r="W150">
        <v>259609174.58186999</v>
      </c>
      <c r="X150">
        <v>286194740.45867997</v>
      </c>
      <c r="Y150">
        <v>285931193.66417998</v>
      </c>
      <c r="Z150">
        <v>287429187.09722495</v>
      </c>
      <c r="AA150">
        <v>382555002.40223199</v>
      </c>
      <c r="AB150">
        <v>436551017.04655999</v>
      </c>
    </row>
    <row r="151" spans="1:28" x14ac:dyDescent="0.3">
      <c r="A151" t="s">
        <v>145</v>
      </c>
      <c r="B151" t="s">
        <v>5</v>
      </c>
      <c r="C151" t="s">
        <v>6</v>
      </c>
      <c r="D151" t="s">
        <v>7</v>
      </c>
      <c r="E151" t="s">
        <v>209</v>
      </c>
      <c r="I151">
        <v>13048609.489</v>
      </c>
      <c r="J151">
        <v>15420356.454</v>
      </c>
      <c r="K151">
        <v>25096575.300999999</v>
      </c>
      <c r="L151">
        <v>29825753.513999999</v>
      </c>
      <c r="M151">
        <v>32593936.068999998</v>
      </c>
      <c r="N151">
        <v>42326567.148999996</v>
      </c>
      <c r="O151">
        <v>31583717.824000001</v>
      </c>
      <c r="P151">
        <v>37537025.236000001</v>
      </c>
      <c r="Q151">
        <v>43578259.219999999</v>
      </c>
      <c r="R151">
        <v>43813262.457999997</v>
      </c>
      <c r="S151">
        <v>43775183.185000002</v>
      </c>
      <c r="T151">
        <v>47544888.942000002</v>
      </c>
      <c r="U151">
        <v>43989644.708999999</v>
      </c>
      <c r="V151">
        <v>46998269.104999997</v>
      </c>
      <c r="W151">
        <v>57440012.500987701</v>
      </c>
      <c r="X151">
        <v>60162862.445524901</v>
      </c>
      <c r="Y151">
        <v>50063059.560226001</v>
      </c>
      <c r="Z151">
        <v>45775135.124194898</v>
      </c>
      <c r="AA151">
        <v>72891644.100616902</v>
      </c>
      <c r="AB151">
        <v>70175991.322898</v>
      </c>
    </row>
    <row r="152" spans="1:28" x14ac:dyDescent="0.3">
      <c r="A152" t="s">
        <v>146</v>
      </c>
      <c r="B152" t="s">
        <v>5</v>
      </c>
      <c r="C152" t="s">
        <v>6</v>
      </c>
      <c r="D152" t="s">
        <v>7</v>
      </c>
      <c r="E152" t="s">
        <v>209</v>
      </c>
      <c r="M152">
        <v>116018.876</v>
      </c>
      <c r="N152">
        <v>130093.379</v>
      </c>
      <c r="O152">
        <v>89858.672000000006</v>
      </c>
      <c r="P152">
        <v>107189.56600000001</v>
      </c>
      <c r="Q152">
        <v>129180.409</v>
      </c>
      <c r="R152">
        <v>141897.239</v>
      </c>
      <c r="S152">
        <v>168551.05</v>
      </c>
      <c r="T152">
        <v>164988.625</v>
      </c>
      <c r="U152">
        <v>150315.85699999999</v>
      </c>
      <c r="V152">
        <v>153508.45000000001</v>
      </c>
      <c r="W152">
        <v>157813.25684000002</v>
      </c>
      <c r="X152">
        <v>154412.82668</v>
      </c>
    </row>
    <row r="153" spans="1:28" x14ac:dyDescent="0.3">
      <c r="A153" t="s">
        <v>147</v>
      </c>
      <c r="B153" t="s">
        <v>5</v>
      </c>
      <c r="C153" t="s">
        <v>6</v>
      </c>
      <c r="D153" t="s">
        <v>7</v>
      </c>
      <c r="E153" t="s">
        <v>209</v>
      </c>
      <c r="F153">
        <v>3404646.36</v>
      </c>
      <c r="G153">
        <v>2986386.767</v>
      </c>
      <c r="H153">
        <v>3034532.4219999998</v>
      </c>
      <c r="I153">
        <v>3120980.389</v>
      </c>
      <c r="J153">
        <v>3590296.9580000001</v>
      </c>
      <c r="K153">
        <v>4152485.8539999998</v>
      </c>
      <c r="L153">
        <v>10774926.463</v>
      </c>
      <c r="M153">
        <v>13268934.578</v>
      </c>
      <c r="N153">
        <v>15736508.943</v>
      </c>
      <c r="O153">
        <v>13876550.265000001</v>
      </c>
      <c r="P153">
        <v>16737103.355</v>
      </c>
      <c r="Q153">
        <v>23381758.780999999</v>
      </c>
      <c r="R153">
        <v>27208555.217999998</v>
      </c>
      <c r="S153">
        <v>25708846.669</v>
      </c>
      <c r="T153">
        <v>24771140.827</v>
      </c>
      <c r="U153">
        <v>22503479.723000001</v>
      </c>
      <c r="V153">
        <v>20926278.918000001</v>
      </c>
      <c r="W153">
        <v>21917361.577</v>
      </c>
      <c r="X153">
        <v>22974913.294</v>
      </c>
      <c r="Y153">
        <v>21484233.252999999</v>
      </c>
      <c r="Z153">
        <v>14716521.687999999</v>
      </c>
      <c r="AA153">
        <v>13312799.623</v>
      </c>
      <c r="AB153">
        <v>15224036.569</v>
      </c>
    </row>
    <row r="154" spans="1:28" x14ac:dyDescent="0.3">
      <c r="A154" t="s">
        <v>148</v>
      </c>
      <c r="B154" t="s">
        <v>5</v>
      </c>
      <c r="C154" t="s">
        <v>6</v>
      </c>
      <c r="D154" t="s">
        <v>7</v>
      </c>
      <c r="E154" t="s">
        <v>209</v>
      </c>
      <c r="F154">
        <v>1036267.542</v>
      </c>
      <c r="G154">
        <v>1309488.311</v>
      </c>
      <c r="H154">
        <v>1183687.1780000001</v>
      </c>
      <c r="I154">
        <v>1302405.426</v>
      </c>
      <c r="J154">
        <v>1567153.423</v>
      </c>
      <c r="Q154">
        <v>6105503.6730000004</v>
      </c>
      <c r="R154">
        <v>8340687.5559999999</v>
      </c>
      <c r="Y154">
        <v>4969260.5317510003</v>
      </c>
      <c r="Z154">
        <v>4087954.0110459998</v>
      </c>
      <c r="AA154">
        <v>4500282.7938789995</v>
      </c>
    </row>
    <row r="155" spans="1:28" x14ac:dyDescent="0.3">
      <c r="A155" t="s">
        <v>149</v>
      </c>
      <c r="B155" t="s">
        <v>5</v>
      </c>
      <c r="C155" t="s">
        <v>6</v>
      </c>
      <c r="D155" t="s">
        <v>7</v>
      </c>
      <c r="E155" t="s">
        <v>209</v>
      </c>
      <c r="F155">
        <v>2260213.9190000002</v>
      </c>
      <c r="G155">
        <v>2181917.1830000002</v>
      </c>
      <c r="H155">
        <v>1661284.6980000001</v>
      </c>
      <c r="I155">
        <v>1926600.855</v>
      </c>
      <c r="J155">
        <v>2657966.9339999999</v>
      </c>
      <c r="K155">
        <v>3260074.9939999999</v>
      </c>
      <c r="L155">
        <v>4774827.2470000004</v>
      </c>
      <c r="M155">
        <v>5874802.0020000003</v>
      </c>
      <c r="N155">
        <v>9061828.5360000003</v>
      </c>
      <c r="O155">
        <v>6961625.8449999997</v>
      </c>
      <c r="P155">
        <v>10033465.85</v>
      </c>
      <c r="Q155">
        <v>12366125.654999999</v>
      </c>
      <c r="R155">
        <v>11555136.359999999</v>
      </c>
      <c r="S155">
        <v>12142040.141000001</v>
      </c>
      <c r="T155">
        <v>12168557.586999999</v>
      </c>
      <c r="U155">
        <v>10291213.118000001</v>
      </c>
      <c r="V155">
        <v>9750225.8489999995</v>
      </c>
      <c r="W155">
        <v>11873407.129000001</v>
      </c>
      <c r="X155">
        <v>13333951.365</v>
      </c>
      <c r="Y155">
        <v>12543968.778999999</v>
      </c>
      <c r="Z155">
        <v>10216357.778000001</v>
      </c>
      <c r="AA155">
        <v>13559726.27</v>
      </c>
      <c r="AB155">
        <v>15879584.456700001</v>
      </c>
    </row>
    <row r="156" spans="1:28" x14ac:dyDescent="0.3">
      <c r="A156" t="s">
        <v>150</v>
      </c>
      <c r="B156" t="s">
        <v>5</v>
      </c>
      <c r="C156" t="s">
        <v>6</v>
      </c>
      <c r="D156" t="s">
        <v>7</v>
      </c>
      <c r="E156" t="s">
        <v>209</v>
      </c>
      <c r="F156">
        <v>7414903.057</v>
      </c>
      <c r="G156">
        <v>7315939.125</v>
      </c>
      <c r="H156">
        <v>7493004.1169999996</v>
      </c>
      <c r="I156">
        <v>8414051.3929999992</v>
      </c>
      <c r="J156">
        <v>10101027.449999999</v>
      </c>
      <c r="K156">
        <v>12501829.885</v>
      </c>
      <c r="L156">
        <v>15311558.831</v>
      </c>
      <c r="M156">
        <v>20368278.18</v>
      </c>
      <c r="N156">
        <v>29952802.806000002</v>
      </c>
      <c r="O156">
        <v>21813514.041000001</v>
      </c>
      <c r="P156">
        <v>36252642.200160004</v>
      </c>
      <c r="Q156">
        <v>37891035.250210002</v>
      </c>
      <c r="R156">
        <v>58795680.784545995</v>
      </c>
      <c r="S156">
        <v>60574877.030489996</v>
      </c>
      <c r="T156">
        <v>42177197.900893994</v>
      </c>
      <c r="U156">
        <v>49155719.39277</v>
      </c>
      <c r="V156">
        <v>36147726.687665999</v>
      </c>
      <c r="W156">
        <v>39763913.9023</v>
      </c>
      <c r="X156">
        <v>43142519.807172</v>
      </c>
      <c r="Y156">
        <v>42376434.141488999</v>
      </c>
      <c r="Z156">
        <v>36064030.332601994</v>
      </c>
      <c r="AA156">
        <v>51177707.721209995</v>
      </c>
      <c r="AB156">
        <v>60246353.945637003</v>
      </c>
    </row>
    <row r="157" spans="1:28" x14ac:dyDescent="0.3">
      <c r="A157" t="s">
        <v>151</v>
      </c>
      <c r="B157" t="s">
        <v>5</v>
      </c>
      <c r="C157" t="s">
        <v>6</v>
      </c>
      <c r="D157" t="s">
        <v>7</v>
      </c>
      <c r="E157" t="s">
        <v>209</v>
      </c>
      <c r="F157">
        <v>37007401.766000003</v>
      </c>
      <c r="G157">
        <v>34943391.303999998</v>
      </c>
      <c r="H157">
        <v>41091962.443000004</v>
      </c>
      <c r="I157">
        <v>42575743.276000001</v>
      </c>
      <c r="J157">
        <v>46102141.034999996</v>
      </c>
      <c r="K157">
        <v>49487422.030000001</v>
      </c>
      <c r="L157">
        <v>54077989.751999997</v>
      </c>
      <c r="M157">
        <v>57995660.905000001</v>
      </c>
      <c r="N157">
        <v>60419667.296999998</v>
      </c>
      <c r="O157">
        <v>45877737.348999999</v>
      </c>
      <c r="P157">
        <v>58467803.681000002</v>
      </c>
      <c r="Q157">
        <v>63692684.211000003</v>
      </c>
      <c r="R157">
        <v>65349780.522</v>
      </c>
      <c r="S157">
        <v>65705431.237000003</v>
      </c>
      <c r="T157">
        <v>67718868.518999994</v>
      </c>
      <c r="U157">
        <v>70153466.327000007</v>
      </c>
      <c r="V157">
        <v>85908572.115999997</v>
      </c>
      <c r="W157">
        <v>101889431.96600001</v>
      </c>
      <c r="X157">
        <v>115038016.45494001</v>
      </c>
      <c r="Y157">
        <v>117247264.757</v>
      </c>
      <c r="Z157">
        <v>95066801.049999997</v>
      </c>
      <c r="AA157">
        <v>124390447.21699999</v>
      </c>
      <c r="AB157">
        <v>145880017.845</v>
      </c>
    </row>
    <row r="158" spans="1:28" x14ac:dyDescent="0.3">
      <c r="A158" t="s">
        <v>152</v>
      </c>
      <c r="B158" t="s">
        <v>5</v>
      </c>
      <c r="C158" t="s">
        <v>6</v>
      </c>
      <c r="D158" t="s">
        <v>7</v>
      </c>
      <c r="E158" t="s">
        <v>209</v>
      </c>
      <c r="F158">
        <v>48127384</v>
      </c>
      <c r="G158">
        <v>49447434</v>
      </c>
      <c r="H158">
        <v>54266342</v>
      </c>
      <c r="I158">
        <v>67146113</v>
      </c>
      <c r="J158">
        <v>88151095.910999998</v>
      </c>
      <c r="K158">
        <v>101534762.73199999</v>
      </c>
      <c r="L158">
        <v>125642274.68099999</v>
      </c>
      <c r="M158">
        <v>164172482.403</v>
      </c>
      <c r="N158">
        <v>210478513.051</v>
      </c>
      <c r="O158">
        <v>149569835.64399999</v>
      </c>
      <c r="P158">
        <v>174127590.29300001</v>
      </c>
      <c r="Q158">
        <v>209191546.426</v>
      </c>
      <c r="R158">
        <v>191430111.65799999</v>
      </c>
      <c r="S158">
        <v>205613792.66</v>
      </c>
      <c r="T158">
        <v>216687292.345</v>
      </c>
      <c r="U158">
        <v>189696473.787</v>
      </c>
      <c r="V158">
        <v>188517818.933</v>
      </c>
      <c r="W158">
        <v>217978575.741</v>
      </c>
      <c r="X158">
        <v>267699886.88800001</v>
      </c>
      <c r="Y158">
        <v>246653880.23500001</v>
      </c>
      <c r="Z158">
        <v>254660433.33000001</v>
      </c>
      <c r="AA158">
        <v>335451322.20599997</v>
      </c>
      <c r="AB158">
        <v>386969091.653</v>
      </c>
    </row>
    <row r="159" spans="1:28" x14ac:dyDescent="0.3">
      <c r="A159" t="s">
        <v>153</v>
      </c>
      <c r="B159" t="s">
        <v>5</v>
      </c>
      <c r="C159" t="s">
        <v>6</v>
      </c>
      <c r="D159" t="s">
        <v>7</v>
      </c>
      <c r="E159" t="s">
        <v>209</v>
      </c>
      <c r="F159">
        <v>39878842.402999997</v>
      </c>
      <c r="G159">
        <v>39456360.071000002</v>
      </c>
      <c r="H159">
        <v>40032082.325000003</v>
      </c>
      <c r="I159">
        <v>47166165.431999996</v>
      </c>
      <c r="J159">
        <v>68222019.740999997</v>
      </c>
      <c r="K159">
        <v>63903733.546999998</v>
      </c>
      <c r="L159">
        <v>70707161.371999994</v>
      </c>
      <c r="M159">
        <v>82267209.952000007</v>
      </c>
      <c r="N159">
        <v>94553785.723000005</v>
      </c>
      <c r="O159">
        <v>71810896.680999994</v>
      </c>
      <c r="P159">
        <v>77682426.213</v>
      </c>
      <c r="Q159">
        <v>82923617.601999998</v>
      </c>
      <c r="R159">
        <v>72506492.414000005</v>
      </c>
      <c r="S159">
        <v>75713900.496000007</v>
      </c>
      <c r="T159">
        <v>78395890.972000003</v>
      </c>
      <c r="U159">
        <v>66909182.383970805</v>
      </c>
      <c r="V159">
        <v>67952834.136563793</v>
      </c>
      <c r="W159">
        <v>78746119.203744009</v>
      </c>
      <c r="X159">
        <v>95629298.715055093</v>
      </c>
      <c r="Y159">
        <v>89541379.731222197</v>
      </c>
      <c r="Z159">
        <v>77834419.563820004</v>
      </c>
      <c r="AA159">
        <v>98337110.276910797</v>
      </c>
      <c r="AB159">
        <v>116009801.90837601</v>
      </c>
    </row>
    <row r="160" spans="1:28" x14ac:dyDescent="0.3">
      <c r="A160" t="s">
        <v>154</v>
      </c>
      <c r="B160" t="s">
        <v>5</v>
      </c>
      <c r="C160" t="s">
        <v>6</v>
      </c>
      <c r="D160" t="s">
        <v>7</v>
      </c>
      <c r="E160" t="s">
        <v>209</v>
      </c>
      <c r="F160">
        <v>3252249.6</v>
      </c>
      <c r="G160">
        <v>3757831.4240000001</v>
      </c>
      <c r="H160">
        <v>4052046.3360000001</v>
      </c>
      <c r="I160">
        <v>4897430.5978190005</v>
      </c>
      <c r="J160">
        <v>6004565.95443663</v>
      </c>
      <c r="K160">
        <v>10060887.119999999</v>
      </c>
      <c r="L160">
        <v>16440097.181</v>
      </c>
      <c r="M160">
        <v>23429162.835999999</v>
      </c>
      <c r="N160">
        <v>27900040.521000002</v>
      </c>
      <c r="P160">
        <v>23239545.239</v>
      </c>
      <c r="R160">
        <v>25211750.641787</v>
      </c>
      <c r="S160">
        <v>26861584.199741002</v>
      </c>
      <c r="T160">
        <v>30447655.949000001</v>
      </c>
      <c r="U160">
        <v>32611240.989987399</v>
      </c>
      <c r="V160">
        <v>32060032.933200698</v>
      </c>
      <c r="W160">
        <v>29896356.991200998</v>
      </c>
      <c r="X160">
        <v>31695930.258613899</v>
      </c>
      <c r="Y160">
        <v>29178064.574181098</v>
      </c>
      <c r="Z160">
        <v>25834885.666383203</v>
      </c>
      <c r="AA160">
        <v>27985403.2137582</v>
      </c>
      <c r="AB160">
        <v>33479012.251150999</v>
      </c>
    </row>
    <row r="161" spans="1:28" x14ac:dyDescent="0.3">
      <c r="A161" t="s">
        <v>155</v>
      </c>
      <c r="B161" t="s">
        <v>5</v>
      </c>
      <c r="C161" t="s">
        <v>6</v>
      </c>
      <c r="D161" t="s">
        <v>7</v>
      </c>
      <c r="E161" t="s">
        <v>209</v>
      </c>
      <c r="F161">
        <v>13054487.960270001</v>
      </c>
      <c r="G161">
        <v>15551610.400180001</v>
      </c>
      <c r="H161">
        <v>17861459.163150001</v>
      </c>
      <c r="I161">
        <v>24002855.001599997</v>
      </c>
      <c r="J161">
        <v>32663438.441709999</v>
      </c>
      <c r="K161">
        <v>40462566.839399904</v>
      </c>
      <c r="L161">
        <v>51601825.618969999</v>
      </c>
      <c r="M161">
        <v>70414395.147160009</v>
      </c>
      <c r="N161">
        <v>84285770.502489999</v>
      </c>
      <c r="O161">
        <v>54344079.521849997</v>
      </c>
      <c r="P161">
        <v>62006624.402000003</v>
      </c>
      <c r="Q161">
        <v>76365284.687000006</v>
      </c>
      <c r="R161">
        <v>70259718.628999993</v>
      </c>
      <c r="S161">
        <v>73452191.656000003</v>
      </c>
      <c r="T161">
        <v>77889070.908999994</v>
      </c>
      <c r="U161">
        <v>69857682.405000001</v>
      </c>
      <c r="V161">
        <v>74604616.828999996</v>
      </c>
      <c r="W161">
        <v>85318177.451140001</v>
      </c>
      <c r="X161">
        <v>97877632.897850007</v>
      </c>
      <c r="Y161">
        <v>96644318.708619997</v>
      </c>
      <c r="Z161">
        <v>92056306.061859995</v>
      </c>
      <c r="AA161">
        <v>116401944.58841</v>
      </c>
      <c r="AB161">
        <v>132699562.70194</v>
      </c>
    </row>
    <row r="162" spans="1:28" x14ac:dyDescent="0.3">
      <c r="A162" t="s">
        <v>156</v>
      </c>
      <c r="B162" t="s">
        <v>5</v>
      </c>
      <c r="C162" t="s">
        <v>6</v>
      </c>
      <c r="D162" t="s">
        <v>7</v>
      </c>
      <c r="E162" t="s">
        <v>209</v>
      </c>
      <c r="F162">
        <v>33880091.843000002</v>
      </c>
      <c r="G162">
        <v>41865361.957999997</v>
      </c>
      <c r="H162">
        <v>46176985.038999997</v>
      </c>
      <c r="I162">
        <v>57345988.013999999</v>
      </c>
      <c r="J162">
        <v>75569014.525999993</v>
      </c>
      <c r="K162">
        <v>98707255.772</v>
      </c>
      <c r="L162">
        <v>137811059.89700001</v>
      </c>
      <c r="M162">
        <v>199725954.50600001</v>
      </c>
      <c r="N162">
        <v>267051243.546</v>
      </c>
      <c r="O162">
        <v>170826590.30899999</v>
      </c>
      <c r="P162">
        <v>228911658.14899999</v>
      </c>
      <c r="Q162">
        <v>306091490.30599999</v>
      </c>
      <c r="R162">
        <v>316192918.04100001</v>
      </c>
      <c r="S162">
        <v>314945094.98699999</v>
      </c>
      <c r="T162">
        <v>286648776.87800002</v>
      </c>
      <c r="U162">
        <v>182781964.81400001</v>
      </c>
      <c r="V162">
        <v>207440504.3926</v>
      </c>
      <c r="W162">
        <v>259966680.2802</v>
      </c>
      <c r="X162">
        <v>240225755.86379001</v>
      </c>
      <c r="Y162">
        <v>247161342.90020999</v>
      </c>
      <c r="Z162">
        <v>231664185.42298999</v>
      </c>
      <c r="AA162">
        <v>293497128.02004302</v>
      </c>
    </row>
    <row r="163" spans="1:28" x14ac:dyDescent="0.3">
      <c r="A163" t="s">
        <v>157</v>
      </c>
      <c r="B163" t="s">
        <v>5</v>
      </c>
      <c r="C163" t="s">
        <v>6</v>
      </c>
      <c r="D163" t="s">
        <v>7</v>
      </c>
      <c r="E163" t="s">
        <v>209</v>
      </c>
      <c r="G163">
        <v>278683.65500000003</v>
      </c>
      <c r="H163">
        <v>252816.69699999999</v>
      </c>
      <c r="I163">
        <v>261653.63699999999</v>
      </c>
      <c r="J163">
        <v>310142.47100000002</v>
      </c>
      <c r="K163">
        <v>374278.18599999999</v>
      </c>
      <c r="L163">
        <v>567132.28</v>
      </c>
      <c r="M163">
        <v>627850.82200000004</v>
      </c>
      <c r="N163">
        <v>1070038.173</v>
      </c>
      <c r="O163">
        <v>1112015.4550000001</v>
      </c>
      <c r="P163">
        <v>1249430.0579716498</v>
      </c>
      <c r="Q163">
        <v>1528876.8604824501</v>
      </c>
      <c r="R163">
        <v>1517638.67389816</v>
      </c>
      <c r="S163">
        <v>1982695.20725555</v>
      </c>
      <c r="T163">
        <v>2193977.53467027</v>
      </c>
      <c r="U163">
        <v>2370138.1916124802</v>
      </c>
      <c r="V163">
        <v>2546668.7123297099</v>
      </c>
      <c r="W163">
        <v>2700353.1443389701</v>
      </c>
      <c r="X163">
        <v>2828104.49699065</v>
      </c>
      <c r="Y163">
        <v>3189416.6824699999</v>
      </c>
      <c r="Z163">
        <v>3706644.5666900002</v>
      </c>
      <c r="AA163">
        <v>3736702.2997600003</v>
      </c>
      <c r="AB163">
        <v>5124655.9783999994</v>
      </c>
    </row>
    <row r="164" spans="1:28" x14ac:dyDescent="0.3">
      <c r="A164" t="s">
        <v>158</v>
      </c>
      <c r="B164" t="s">
        <v>5</v>
      </c>
      <c r="C164" t="s">
        <v>6</v>
      </c>
      <c r="D164" t="s">
        <v>7</v>
      </c>
      <c r="E164" t="s">
        <v>209</v>
      </c>
      <c r="G164">
        <v>136000.19200000001</v>
      </c>
      <c r="H164">
        <v>132315.21799999999</v>
      </c>
      <c r="I164">
        <v>150420.68599999999</v>
      </c>
      <c r="J164">
        <v>209891.66899999999</v>
      </c>
      <c r="K164">
        <v>238644.81400000001</v>
      </c>
      <c r="L164">
        <v>275100.28200000001</v>
      </c>
      <c r="M164">
        <v>265606.78399999999</v>
      </c>
      <c r="N164">
        <v>287905.44500000001</v>
      </c>
      <c r="O164">
        <v>230538.859</v>
      </c>
      <c r="P164">
        <v>309847.81900000002</v>
      </c>
      <c r="Q164">
        <v>345905.72</v>
      </c>
      <c r="R164">
        <v>345515.17499999999</v>
      </c>
      <c r="S164">
        <v>366588.27899999998</v>
      </c>
      <c r="T164">
        <v>388023.853</v>
      </c>
      <c r="U164">
        <v>370582.37400000001</v>
      </c>
      <c r="V164">
        <v>349840.565</v>
      </c>
      <c r="W164">
        <v>356189.84491669701</v>
      </c>
      <c r="X164">
        <v>362883.71550292405</v>
      </c>
      <c r="Y164">
        <v>390681.50602999999</v>
      </c>
      <c r="AA164">
        <v>368240.215627964</v>
      </c>
      <c r="AB164">
        <v>445412.38597599999</v>
      </c>
    </row>
    <row r="165" spans="1:28" x14ac:dyDescent="0.3">
      <c r="A165" t="s">
        <v>159</v>
      </c>
      <c r="B165" t="s">
        <v>5</v>
      </c>
      <c r="C165" t="s">
        <v>6</v>
      </c>
      <c r="D165" t="s">
        <v>7</v>
      </c>
      <c r="E165" t="s">
        <v>209</v>
      </c>
      <c r="F165">
        <v>29767.742999999999</v>
      </c>
      <c r="G165">
        <v>28525.365000000002</v>
      </c>
      <c r="H165">
        <v>31105.280999999999</v>
      </c>
      <c r="I165">
        <v>40833.591</v>
      </c>
      <c r="J165">
        <v>41433.788</v>
      </c>
      <c r="K165">
        <v>49860.404000000002</v>
      </c>
      <c r="L165">
        <v>71135.517000000007</v>
      </c>
      <c r="M165">
        <v>79418.25</v>
      </c>
      <c r="N165">
        <v>114045.08100000001</v>
      </c>
      <c r="O165">
        <v>103283.149</v>
      </c>
      <c r="P165">
        <v>112152.144</v>
      </c>
      <c r="Q165">
        <v>133712.481</v>
      </c>
      <c r="R165">
        <v>141253.97</v>
      </c>
      <c r="S165">
        <v>152093.663</v>
      </c>
      <c r="T165">
        <v>169715.68700000001</v>
      </c>
      <c r="U165">
        <v>141847.245</v>
      </c>
      <c r="V165">
        <v>139352.022</v>
      </c>
      <c r="W165">
        <v>147049.57931094899</v>
      </c>
      <c r="X165">
        <v>148305.95703235501</v>
      </c>
      <c r="Y165">
        <v>147666.94539596199</v>
      </c>
      <c r="Z165">
        <v>138041.16135682201</v>
      </c>
      <c r="AA165">
        <v>166275.00687419999</v>
      </c>
      <c r="AB165">
        <v>196299.31548251101</v>
      </c>
    </row>
    <row r="166" spans="1:28" x14ac:dyDescent="0.3">
      <c r="A166" t="s">
        <v>160</v>
      </c>
      <c r="B166" t="s">
        <v>5</v>
      </c>
      <c r="C166" t="s">
        <v>6</v>
      </c>
      <c r="D166" t="s">
        <v>7</v>
      </c>
      <c r="E166" t="s">
        <v>209</v>
      </c>
      <c r="F166">
        <v>28398740.298</v>
      </c>
      <c r="G166">
        <v>29154366.309999999</v>
      </c>
      <c r="H166">
        <v>30466326.350000001</v>
      </c>
      <c r="I166">
        <v>39569489.728</v>
      </c>
      <c r="J166">
        <v>44944407.647</v>
      </c>
      <c r="K166">
        <v>57232567.93</v>
      </c>
      <c r="L166">
        <v>67681047.979000002</v>
      </c>
      <c r="M166">
        <v>87816600.598000005</v>
      </c>
      <c r="N166">
        <v>112273148.075</v>
      </c>
      <c r="O166">
        <v>92457155.434</v>
      </c>
      <c r="P166">
        <v>103621530.06</v>
      </c>
      <c r="Q166">
        <v>127962726.62</v>
      </c>
      <c r="R166">
        <v>151260012.54100001</v>
      </c>
      <c r="S166">
        <v>163013498.69999999</v>
      </c>
      <c r="T166">
        <v>168239638.20300001</v>
      </c>
      <c r="U166">
        <v>174785637.59838599</v>
      </c>
      <c r="V166">
        <v>140169249.87801</v>
      </c>
      <c r="W166">
        <v>134519129.74481899</v>
      </c>
      <c r="X166">
        <v>137064682.75201699</v>
      </c>
      <c r="Y166">
        <v>153133596.340193</v>
      </c>
      <c r="Z166">
        <v>137982116.21657997</v>
      </c>
      <c r="AA166">
        <v>152695089.252489</v>
      </c>
      <c r="AB166">
        <v>189865321.35949999</v>
      </c>
    </row>
    <row r="167" spans="1:28" x14ac:dyDescent="0.3">
      <c r="A167" t="s">
        <v>161</v>
      </c>
      <c r="B167" t="s">
        <v>5</v>
      </c>
      <c r="C167" t="s">
        <v>6</v>
      </c>
      <c r="D167" t="s">
        <v>7</v>
      </c>
      <c r="E167" t="s">
        <v>209</v>
      </c>
      <c r="F167">
        <v>1546910.031</v>
      </c>
      <c r="G167">
        <v>1724459.9990000001</v>
      </c>
      <c r="H167">
        <v>1970434.5970000001</v>
      </c>
      <c r="I167">
        <v>2398641.4040000001</v>
      </c>
      <c r="J167">
        <v>2839133.202</v>
      </c>
      <c r="K167">
        <v>3497700.5920000002</v>
      </c>
      <c r="L167">
        <v>3670993.4580000001</v>
      </c>
      <c r="M167">
        <v>4871391.682</v>
      </c>
      <c r="N167">
        <v>6527603.4900000002</v>
      </c>
      <c r="O167">
        <v>4712899.4380000001</v>
      </c>
      <c r="P167">
        <v>4776840.4649258405</v>
      </c>
      <c r="Q167">
        <v>5908917.0029999996</v>
      </c>
      <c r="R167">
        <v>6434215.8339999998</v>
      </c>
      <c r="S167">
        <v>6552182.2620000001</v>
      </c>
      <c r="T167">
        <v>6502674.1710000001</v>
      </c>
      <c r="U167">
        <v>5595354.7460000003</v>
      </c>
      <c r="V167">
        <v>5477912.1900000004</v>
      </c>
      <c r="W167">
        <v>6745362.014951</v>
      </c>
      <c r="X167">
        <v>8071410.8560722601</v>
      </c>
      <c r="Y167">
        <v>8143734.073756</v>
      </c>
      <c r="Z167">
        <v>7812455.3243429298</v>
      </c>
      <c r="AA167">
        <v>9699022.1290706508</v>
      </c>
      <c r="AB167">
        <v>12064632.482711</v>
      </c>
    </row>
    <row r="168" spans="1:28" x14ac:dyDescent="0.3">
      <c r="A168" t="s">
        <v>162</v>
      </c>
      <c r="B168" t="s">
        <v>5</v>
      </c>
      <c r="C168" t="s">
        <v>6</v>
      </c>
      <c r="D168" t="s">
        <v>7</v>
      </c>
      <c r="E168" t="s">
        <v>209</v>
      </c>
      <c r="F168">
        <v>3710596</v>
      </c>
      <c r="G168">
        <v>4837039.1509999996</v>
      </c>
      <c r="H168">
        <v>6320071.2580000004</v>
      </c>
      <c r="J168">
        <v>11366466.334000001</v>
      </c>
      <c r="L168">
        <v>13172329.666999999</v>
      </c>
      <c r="M168">
        <v>18553606.219999999</v>
      </c>
      <c r="N168">
        <v>22875303.750999998</v>
      </c>
      <c r="O168">
        <v>16047433.276000001</v>
      </c>
      <c r="P168">
        <v>16734509.022</v>
      </c>
      <c r="Q168">
        <v>19861908.142000001</v>
      </c>
      <c r="R168">
        <v>18924891.223000001</v>
      </c>
      <c r="S168">
        <v>20550989.938000001</v>
      </c>
      <c r="T168">
        <v>20608584.765000001</v>
      </c>
      <c r="U168">
        <v>18210171.280999999</v>
      </c>
      <c r="V168">
        <v>19230912.776000001</v>
      </c>
      <c r="W168">
        <v>22146377.217</v>
      </c>
      <c r="X168">
        <v>25882635.269000001</v>
      </c>
      <c r="Y168">
        <v>26730093.636</v>
      </c>
      <c r="Z168">
        <v>26228037.381999999</v>
      </c>
      <c r="AA168">
        <v>33793017.446000002</v>
      </c>
      <c r="AB168">
        <v>41143747.552000001</v>
      </c>
    </row>
    <row r="169" spans="1:28" x14ac:dyDescent="0.3">
      <c r="A169" t="s">
        <v>163</v>
      </c>
      <c r="B169" t="s">
        <v>5</v>
      </c>
      <c r="C169" t="s">
        <v>6</v>
      </c>
      <c r="D169" t="s">
        <v>7</v>
      </c>
      <c r="E169" t="s">
        <v>209</v>
      </c>
      <c r="F169">
        <v>342441.26199999999</v>
      </c>
      <c r="G169">
        <v>476133.36200000002</v>
      </c>
      <c r="H169">
        <v>419795.92200000002</v>
      </c>
      <c r="I169">
        <v>1093494.09603429</v>
      </c>
      <c r="J169">
        <v>1364220.3122707</v>
      </c>
      <c r="K169">
        <v>1832553.53712734</v>
      </c>
      <c r="L169">
        <v>2163305.7372715804</v>
      </c>
      <c r="M169">
        <v>2457752.7323300201</v>
      </c>
      <c r="N169">
        <v>2595728.2240029401</v>
      </c>
      <c r="O169">
        <v>2084203.7609411799</v>
      </c>
      <c r="P169">
        <v>3549491.8278412698</v>
      </c>
      <c r="Q169">
        <v>5146943.4179050699</v>
      </c>
      <c r="R169">
        <v>2985795.2314327201</v>
      </c>
      <c r="S169">
        <v>2890842.9257505899</v>
      </c>
      <c r="T169">
        <v>2776595.1426588804</v>
      </c>
      <c r="U169">
        <v>976609.18267898296</v>
      </c>
      <c r="V169">
        <v>1532845.6681403602</v>
      </c>
      <c r="W169">
        <v>3452594.83087816</v>
      </c>
      <c r="X169">
        <v>1745336.9170251701</v>
      </c>
      <c r="Y169">
        <v>1438003.9815580002</v>
      </c>
      <c r="Z169">
        <v>2044950.086081</v>
      </c>
      <c r="AA169">
        <v>1848190.0644619998</v>
      </c>
      <c r="AB169">
        <v>2119313.4374799998</v>
      </c>
    </row>
    <row r="170" spans="1:28" x14ac:dyDescent="0.3">
      <c r="A170" t="s">
        <v>164</v>
      </c>
      <c r="B170" t="s">
        <v>5</v>
      </c>
      <c r="C170" t="s">
        <v>6</v>
      </c>
      <c r="D170" t="s">
        <v>7</v>
      </c>
      <c r="E170" t="s">
        <v>209</v>
      </c>
      <c r="F170">
        <v>151688.951</v>
      </c>
      <c r="H170">
        <v>351962.848</v>
      </c>
      <c r="T170">
        <v>2056845.8740000001</v>
      </c>
      <c r="U170">
        <v>1759408.5049999999</v>
      </c>
      <c r="V170">
        <v>957927.38600000006</v>
      </c>
      <c r="W170">
        <v>1073617.07908231</v>
      </c>
      <c r="X170">
        <v>986898.68779999996</v>
      </c>
    </row>
    <row r="171" spans="1:28" x14ac:dyDescent="0.3">
      <c r="A171" t="s">
        <v>165</v>
      </c>
      <c r="B171" t="s">
        <v>5</v>
      </c>
      <c r="C171" t="s">
        <v>6</v>
      </c>
      <c r="D171" t="s">
        <v>7</v>
      </c>
      <c r="E171" t="s">
        <v>209</v>
      </c>
      <c r="F171">
        <v>134545794.204</v>
      </c>
      <c r="G171">
        <v>116002509.92</v>
      </c>
      <c r="H171">
        <v>116440933.211</v>
      </c>
      <c r="I171">
        <v>136696920.93700001</v>
      </c>
      <c r="J171">
        <v>173581211.16499999</v>
      </c>
      <c r="K171">
        <v>200724436.294</v>
      </c>
      <c r="L171">
        <v>239919888.51800001</v>
      </c>
      <c r="M171">
        <v>264766012.197</v>
      </c>
      <c r="N171">
        <v>323019797.00300002</v>
      </c>
      <c r="O171">
        <v>247216196.618</v>
      </c>
      <c r="P171">
        <v>312668834.552333</v>
      </c>
      <c r="Q171">
        <v>372498899.15257001</v>
      </c>
      <c r="R171">
        <v>385832691.72723603</v>
      </c>
      <c r="S171">
        <v>388046698.51707602</v>
      </c>
      <c r="T171">
        <v>377937643.311023</v>
      </c>
      <c r="U171">
        <v>308121655.07349199</v>
      </c>
      <c r="V171">
        <v>291908368.78457201</v>
      </c>
      <c r="W171">
        <v>327507524.33762699</v>
      </c>
      <c r="X171">
        <v>370503520.52698797</v>
      </c>
      <c r="Y171">
        <v>358974637.21911001</v>
      </c>
      <c r="Z171">
        <v>328624455.63633102</v>
      </c>
      <c r="AA171">
        <v>406318349.18204701</v>
      </c>
      <c r="AB171">
        <v>475412874.14648604</v>
      </c>
    </row>
    <row r="172" spans="1:28" x14ac:dyDescent="0.3">
      <c r="A172" t="s">
        <v>166</v>
      </c>
      <c r="B172" t="s">
        <v>5</v>
      </c>
      <c r="C172" t="s">
        <v>6</v>
      </c>
      <c r="D172" t="s">
        <v>7</v>
      </c>
      <c r="E172" t="s">
        <v>209</v>
      </c>
      <c r="F172">
        <v>12774126.851</v>
      </c>
      <c r="G172">
        <v>14769682.306</v>
      </c>
      <c r="H172">
        <v>16627735.554</v>
      </c>
      <c r="I172">
        <v>22600764.721999999</v>
      </c>
      <c r="J172">
        <v>29456675.921999998</v>
      </c>
      <c r="K172">
        <v>34225828.873000003</v>
      </c>
      <c r="L172">
        <v>44758621.589000002</v>
      </c>
      <c r="M172">
        <v>59207793.369000003</v>
      </c>
      <c r="N172">
        <v>72611558.377000004</v>
      </c>
      <c r="O172">
        <v>55159944.854999997</v>
      </c>
      <c r="P172">
        <v>65645602.040921994</v>
      </c>
      <c r="Q172">
        <v>78799145.931062996</v>
      </c>
      <c r="R172">
        <v>76333967.704110995</v>
      </c>
      <c r="S172">
        <v>80766036.927294999</v>
      </c>
      <c r="T172">
        <v>81165275.15110299</v>
      </c>
      <c r="U172">
        <v>73104846.424613014</v>
      </c>
      <c r="V172">
        <v>74941126.942511007</v>
      </c>
      <c r="W172">
        <v>81872734.015513003</v>
      </c>
      <c r="X172">
        <v>89636584.642377004</v>
      </c>
      <c r="Y172">
        <v>90915779.957204998</v>
      </c>
      <c r="Z172">
        <v>84998491.746843994</v>
      </c>
      <c r="AA172">
        <v>105141762.064531</v>
      </c>
      <c r="AB172">
        <v>115784469.709566</v>
      </c>
    </row>
    <row r="173" spans="1:28" x14ac:dyDescent="0.3">
      <c r="A173" t="s">
        <v>167</v>
      </c>
      <c r="B173" t="s">
        <v>5</v>
      </c>
      <c r="C173" t="s">
        <v>6</v>
      </c>
      <c r="D173" t="s">
        <v>7</v>
      </c>
      <c r="E173" t="s">
        <v>209</v>
      </c>
      <c r="F173">
        <v>10114677.691</v>
      </c>
      <c r="G173">
        <v>10146304.376</v>
      </c>
      <c r="H173">
        <v>10932233.218</v>
      </c>
      <c r="I173">
        <v>13852408.345000001</v>
      </c>
      <c r="J173">
        <v>17569445.217999998</v>
      </c>
      <c r="K173">
        <v>19626300.213</v>
      </c>
      <c r="L173">
        <v>23013428.111000001</v>
      </c>
      <c r="M173">
        <v>29476189.618999999</v>
      </c>
      <c r="N173">
        <v>33985543.847000003</v>
      </c>
      <c r="O173">
        <v>23901831.217999998</v>
      </c>
      <c r="P173">
        <v>26591707.912999999</v>
      </c>
      <c r="Q173">
        <v>31236842.607000001</v>
      </c>
      <c r="R173">
        <v>28382568.377999999</v>
      </c>
      <c r="S173">
        <v>29375441.105</v>
      </c>
      <c r="T173">
        <v>30049305.585999999</v>
      </c>
      <c r="U173">
        <v>25870229.469000001</v>
      </c>
      <c r="V173">
        <v>26690369.758470003</v>
      </c>
      <c r="W173">
        <v>31149443.532619998</v>
      </c>
      <c r="X173">
        <v>36267337.521499999</v>
      </c>
      <c r="Y173">
        <v>38162054.184900001</v>
      </c>
      <c r="Z173">
        <v>36512669.081431501</v>
      </c>
      <c r="AA173">
        <v>49067424.644125298</v>
      </c>
      <c r="AB173">
        <v>59576307.658913001</v>
      </c>
    </row>
    <row r="174" spans="1:28" x14ac:dyDescent="0.3">
      <c r="A174" t="s">
        <v>168</v>
      </c>
      <c r="B174" t="s">
        <v>5</v>
      </c>
      <c r="C174" t="s">
        <v>6</v>
      </c>
      <c r="D174" t="s">
        <v>7</v>
      </c>
      <c r="E174" t="s">
        <v>209</v>
      </c>
      <c r="H174">
        <v>57853.811999999998</v>
      </c>
      <c r="I174">
        <v>93823.081999999995</v>
      </c>
      <c r="J174">
        <v>121417.27499999999</v>
      </c>
      <c r="K174">
        <v>138837.70800000001</v>
      </c>
      <c r="L174">
        <v>232259.80100000001</v>
      </c>
      <c r="M174">
        <v>284992.58500000002</v>
      </c>
      <c r="N174">
        <v>306613.51</v>
      </c>
      <c r="O174">
        <v>213475.89605312402</v>
      </c>
      <c r="P174">
        <v>327876.71399999998</v>
      </c>
      <c r="Q174">
        <v>446449.66260368802</v>
      </c>
      <c r="R174">
        <v>493395.04104083398</v>
      </c>
      <c r="S174">
        <v>580066.02260344103</v>
      </c>
      <c r="T174">
        <v>499265.60593068198</v>
      </c>
      <c r="U174">
        <v>465830.23200000002</v>
      </c>
      <c r="V174">
        <v>453853.63299999997</v>
      </c>
      <c r="W174">
        <v>571770.02474789903</v>
      </c>
      <c r="X174">
        <v>601388.52917392901</v>
      </c>
    </row>
    <row r="175" spans="1:28" x14ac:dyDescent="0.3">
      <c r="A175" t="s">
        <v>169</v>
      </c>
      <c r="B175" t="s">
        <v>5</v>
      </c>
      <c r="C175" t="s">
        <v>6</v>
      </c>
      <c r="D175" t="s">
        <v>7</v>
      </c>
      <c r="E175" t="s">
        <v>209</v>
      </c>
      <c r="F175">
        <v>26770731.386</v>
      </c>
      <c r="G175">
        <v>25595222.833999999</v>
      </c>
      <c r="H175">
        <v>26220644.489999998</v>
      </c>
      <c r="I175">
        <v>34414478.461999997</v>
      </c>
      <c r="J175">
        <v>47603274.061999999</v>
      </c>
      <c r="K175">
        <v>55032638.722999997</v>
      </c>
      <c r="L175">
        <v>68469125.116999999</v>
      </c>
      <c r="M175">
        <v>79872587.203999996</v>
      </c>
      <c r="N175">
        <v>87593067.644999996</v>
      </c>
      <c r="O175">
        <v>63766057.980999999</v>
      </c>
      <c r="P175">
        <v>82795945.685886994</v>
      </c>
      <c r="Q175">
        <v>102793028.690571</v>
      </c>
      <c r="R175">
        <v>104135663.360337</v>
      </c>
      <c r="S175">
        <v>103366084.51252601</v>
      </c>
      <c r="T175">
        <v>99794562.485371605</v>
      </c>
      <c r="U175">
        <v>85267207.335951999</v>
      </c>
      <c r="V175">
        <v>75149135.298340604</v>
      </c>
      <c r="W175">
        <v>83086880.674466401</v>
      </c>
      <c r="X175">
        <v>92636961.890608698</v>
      </c>
      <c r="Y175">
        <v>88037490.927970707</v>
      </c>
      <c r="Z175">
        <v>68943156.587839901</v>
      </c>
      <c r="AA175">
        <v>93439563.371934697</v>
      </c>
      <c r="AB175">
        <v>111880322.47952799</v>
      </c>
    </row>
    <row r="176" spans="1:28" x14ac:dyDescent="0.3">
      <c r="A176" t="s">
        <v>170</v>
      </c>
      <c r="B176" t="s">
        <v>5</v>
      </c>
      <c r="C176" t="s">
        <v>6</v>
      </c>
      <c r="D176" t="s">
        <v>7</v>
      </c>
      <c r="E176" t="s">
        <v>209</v>
      </c>
      <c r="F176">
        <v>68675836.245000005</v>
      </c>
      <c r="G176">
        <v>64517968.630999997</v>
      </c>
      <c r="H176">
        <v>73099000.427000001</v>
      </c>
      <c r="I176">
        <v>91362916.761000007</v>
      </c>
      <c r="J176">
        <v>118847761.90799999</v>
      </c>
      <c r="K176">
        <v>162931136.30000001</v>
      </c>
      <c r="L176">
        <v>205019570.442</v>
      </c>
      <c r="M176">
        <v>249248340.75099999</v>
      </c>
      <c r="N176">
        <v>355606056.08399999</v>
      </c>
      <c r="O176">
        <v>304328375.69700003</v>
      </c>
      <c r="P176">
        <v>399951730.69400001</v>
      </c>
      <c r="Q176">
        <v>531700293.80599999</v>
      </c>
      <c r="R176">
        <v>551781198.10899997</v>
      </c>
      <c r="S176">
        <v>527654703.25400001</v>
      </c>
      <c r="T176">
        <v>488196763.46700001</v>
      </c>
      <c r="U176">
        <v>466279616.32599998</v>
      </c>
      <c r="V176">
        <v>387212019.94965219</v>
      </c>
      <c r="W176">
        <v>477766000.31387901</v>
      </c>
      <c r="X176">
        <v>523434691.13027769</v>
      </c>
      <c r="Y176">
        <v>513570333.28532702</v>
      </c>
      <c r="Z176">
        <v>395170887.3554275</v>
      </c>
      <c r="AA176">
        <v>610307484.55991566</v>
      </c>
      <c r="AB176">
        <v>767392076.31547964</v>
      </c>
    </row>
    <row r="177" spans="1:28" x14ac:dyDescent="0.3">
      <c r="A177" t="s">
        <v>171</v>
      </c>
      <c r="B177" t="s">
        <v>5</v>
      </c>
      <c r="C177" t="s">
        <v>6</v>
      </c>
      <c r="D177" t="s">
        <v>7</v>
      </c>
      <c r="E177" t="s">
        <v>209</v>
      </c>
      <c r="F177">
        <v>155962978.68643302</v>
      </c>
      <c r="G177">
        <v>154992565.30554998</v>
      </c>
      <c r="H177">
        <v>165878871.221885</v>
      </c>
      <c r="I177">
        <v>212887922.29858601</v>
      </c>
      <c r="J177">
        <v>256792626.60664499</v>
      </c>
      <c r="K177">
        <v>289584862.42243701</v>
      </c>
      <c r="L177">
        <v>329796206.32513297</v>
      </c>
      <c r="M177">
        <v>391306613.82152504</v>
      </c>
      <c r="N177">
        <v>418707464.84560901</v>
      </c>
      <c r="O177">
        <v>287479841.51898104</v>
      </c>
      <c r="P177">
        <v>318163804.07359803</v>
      </c>
      <c r="Q177">
        <v>366058447.24589598</v>
      </c>
      <c r="R177">
        <v>331680209.90657395</v>
      </c>
      <c r="S177">
        <v>335251391.809174</v>
      </c>
      <c r="T177">
        <v>352758967.443259</v>
      </c>
      <c r="U177">
        <v>304708110.64492601</v>
      </c>
      <c r="V177">
        <v>302931264.697779</v>
      </c>
      <c r="W177">
        <v>341650733.51812702</v>
      </c>
      <c r="X177">
        <v>391056705.31009197</v>
      </c>
      <c r="Y177">
        <v>375470067.28200704</v>
      </c>
      <c r="Z177">
        <v>329738801.36561501</v>
      </c>
      <c r="AA177">
        <v>426059816.72704399</v>
      </c>
      <c r="AB177">
        <v>499055069.36749202</v>
      </c>
    </row>
    <row r="178" spans="1:28" x14ac:dyDescent="0.3">
      <c r="A178" t="s">
        <v>172</v>
      </c>
      <c r="B178" t="s">
        <v>5</v>
      </c>
      <c r="C178" t="s">
        <v>6</v>
      </c>
      <c r="D178" t="s">
        <v>7</v>
      </c>
      <c r="E178" t="s">
        <v>209</v>
      </c>
      <c r="F178">
        <v>6177815.0580000002</v>
      </c>
      <c r="G178">
        <v>5417779.1679999996</v>
      </c>
      <c r="H178">
        <v>6038677.0700000003</v>
      </c>
      <c r="I178">
        <v>6514295.591</v>
      </c>
      <c r="J178">
        <v>7852070.7300000004</v>
      </c>
      <c r="K178">
        <v>8307067.7379999999</v>
      </c>
      <c r="L178">
        <v>9773149.9920000006</v>
      </c>
      <c r="M178">
        <v>11385744.139</v>
      </c>
      <c r="N178">
        <v>13629062.682</v>
      </c>
      <c r="O178">
        <v>9431850.9869999997</v>
      </c>
      <c r="P178">
        <v>12353707.838</v>
      </c>
      <c r="Q178">
        <v>19696479.835000001</v>
      </c>
      <c r="R178">
        <v>17884922.004999999</v>
      </c>
      <c r="S178">
        <v>17930809.142000001</v>
      </c>
      <c r="T178">
        <v>19244461.188000001</v>
      </c>
      <c r="U178">
        <v>18967230.642000001</v>
      </c>
      <c r="V178">
        <v>19500757.048999999</v>
      </c>
      <c r="W178">
        <v>21316199.950270802</v>
      </c>
      <c r="Y178">
        <v>19474314.226007</v>
      </c>
      <c r="Z178">
        <v>15607090.046609199</v>
      </c>
      <c r="AA178">
        <v>21501894.170162801</v>
      </c>
      <c r="AB178">
        <v>17559536.5334686</v>
      </c>
    </row>
    <row r="179" spans="1:28" x14ac:dyDescent="0.3">
      <c r="A179" t="s">
        <v>173</v>
      </c>
      <c r="B179" t="s">
        <v>5</v>
      </c>
      <c r="C179" t="s">
        <v>6</v>
      </c>
      <c r="D179" t="s">
        <v>7</v>
      </c>
      <c r="E179" t="s">
        <v>209</v>
      </c>
      <c r="F179">
        <v>195731.48499999999</v>
      </c>
      <c r="G179">
        <v>189071.19899999999</v>
      </c>
      <c r="H179">
        <v>201307.83799999999</v>
      </c>
      <c r="I179">
        <v>199375.18100000001</v>
      </c>
      <c r="J179">
        <v>182680.799</v>
      </c>
      <c r="K179">
        <v>210241.06400000001</v>
      </c>
      <c r="L179">
        <v>249531.329</v>
      </c>
      <c r="M179">
        <v>271670.42099999997</v>
      </c>
      <c r="N179">
        <v>324785.527</v>
      </c>
      <c r="O179">
        <v>295754.201</v>
      </c>
      <c r="P179">
        <v>269821.94</v>
      </c>
      <c r="Q179">
        <v>246655.29199999999</v>
      </c>
      <c r="R179">
        <v>224279.86799999999</v>
      </c>
      <c r="S179">
        <v>248788.18100000001</v>
      </c>
      <c r="T179">
        <v>267961.67800000001</v>
      </c>
      <c r="U179">
        <v>297068.66976066295</v>
      </c>
      <c r="V179">
        <v>333779.25578337302</v>
      </c>
      <c r="W179">
        <v>308946.84949358203</v>
      </c>
    </row>
    <row r="180" spans="1:28" x14ac:dyDescent="0.3">
      <c r="A180" t="s">
        <v>174</v>
      </c>
      <c r="B180" t="s">
        <v>5</v>
      </c>
      <c r="C180" t="s">
        <v>6</v>
      </c>
      <c r="D180" t="s">
        <v>7</v>
      </c>
      <c r="E180" t="s">
        <v>209</v>
      </c>
      <c r="F180">
        <v>355056.46500000003</v>
      </c>
      <c r="G180">
        <v>275834.02399999998</v>
      </c>
      <c r="H180">
        <v>314986.93699999998</v>
      </c>
      <c r="I180">
        <v>407686.87199999997</v>
      </c>
      <c r="J180">
        <v>421582.451</v>
      </c>
      <c r="K180">
        <v>485774.64399999997</v>
      </c>
      <c r="L180">
        <v>592368.18999999994</v>
      </c>
      <c r="M180">
        <v>613907.53799999994</v>
      </c>
      <c r="N180">
        <v>655737.37300000002</v>
      </c>
      <c r="O180">
        <v>617089.35100000002</v>
      </c>
      <c r="P180">
        <v>646866.18799999997</v>
      </c>
      <c r="Q180">
        <v>705014.38899999997</v>
      </c>
      <c r="R180">
        <v>656005.92200000002</v>
      </c>
      <c r="S180">
        <v>887549.99800000002</v>
      </c>
      <c r="T180">
        <v>642099.09299999999</v>
      </c>
      <c r="U180">
        <v>583428.55799999996</v>
      </c>
      <c r="V180">
        <v>668503.68999999994</v>
      </c>
      <c r="W180">
        <v>663692.15761099989</v>
      </c>
      <c r="X180">
        <v>672941.16264999995</v>
      </c>
      <c r="Y180">
        <v>623792.71807000099</v>
      </c>
      <c r="Z180">
        <v>532913.97707999998</v>
      </c>
    </row>
    <row r="181" spans="1:28" x14ac:dyDescent="0.3">
      <c r="A181" t="s">
        <v>175</v>
      </c>
      <c r="B181" t="s">
        <v>5</v>
      </c>
      <c r="C181" t="s">
        <v>6</v>
      </c>
      <c r="D181" t="s">
        <v>7</v>
      </c>
      <c r="E181" t="s">
        <v>209</v>
      </c>
      <c r="F181">
        <v>161577.64199999999</v>
      </c>
      <c r="G181">
        <v>186471.804</v>
      </c>
      <c r="H181">
        <v>177688.29300000001</v>
      </c>
      <c r="I181">
        <v>201236.83600000001</v>
      </c>
      <c r="J181">
        <v>225256.44500000001</v>
      </c>
      <c r="K181">
        <v>240433.82399999999</v>
      </c>
      <c r="L181">
        <v>271318.516</v>
      </c>
      <c r="M181">
        <v>326687.511</v>
      </c>
      <c r="N181">
        <v>373180.79599999997</v>
      </c>
      <c r="O181">
        <v>333490.16100000002</v>
      </c>
      <c r="P181">
        <v>379498.17099999997</v>
      </c>
      <c r="Q181">
        <v>383476.91</v>
      </c>
      <c r="R181">
        <v>403242.33500000002</v>
      </c>
      <c r="S181">
        <v>369910.15378577204</v>
      </c>
      <c r="T181">
        <v>361551.896632927</v>
      </c>
      <c r="U181">
        <v>333671.11132485099</v>
      </c>
      <c r="V181">
        <v>334767.43314704701</v>
      </c>
      <c r="W181">
        <v>329952.43668797397</v>
      </c>
      <c r="X181">
        <v>353627.07429849799</v>
      </c>
      <c r="Y181">
        <v>335230.89564999996</v>
      </c>
      <c r="Z181">
        <v>321193.21461000002</v>
      </c>
      <c r="AA181">
        <v>372496.08910898602</v>
      </c>
      <c r="AB181">
        <v>437950.55233899999</v>
      </c>
    </row>
    <row r="182" spans="1:28" x14ac:dyDescent="0.3">
      <c r="A182" t="s">
        <v>176</v>
      </c>
      <c r="B182" t="s">
        <v>5</v>
      </c>
      <c r="C182" t="s">
        <v>6</v>
      </c>
      <c r="D182" t="s">
        <v>7</v>
      </c>
      <c r="E182" t="s">
        <v>209</v>
      </c>
      <c r="F182">
        <v>67743377.179520577</v>
      </c>
      <c r="G182">
        <v>71667496.297332153</v>
      </c>
      <c r="H182">
        <v>75646559.889655888</v>
      </c>
      <c r="I182">
        <v>97471568.214166448</v>
      </c>
      <c r="J182">
        <v>114076354.4240696</v>
      </c>
      <c r="K182">
        <v>137065644.47967622</v>
      </c>
      <c r="L182">
        <v>182825818.68883637</v>
      </c>
      <c r="M182">
        <v>227937657.65988746</v>
      </c>
      <c r="N182">
        <v>269833546.8470521</v>
      </c>
      <c r="O182">
        <v>235880106.27881262</v>
      </c>
      <c r="P182">
        <v>282319311.9521175</v>
      </c>
      <c r="Q182">
        <v>338612952.67701215</v>
      </c>
      <c r="R182">
        <v>324913106.77033585</v>
      </c>
      <c r="S182">
        <v>359617325.90912473</v>
      </c>
      <c r="T182">
        <v>356731239.10325176</v>
      </c>
      <c r="U182">
        <v>329735819.49923253</v>
      </c>
      <c r="V182">
        <v>291898524.59496063</v>
      </c>
      <c r="W182">
        <v>299632064.66292608</v>
      </c>
      <c r="X182">
        <v>335559672.39655966</v>
      </c>
      <c r="Y182">
        <v>327632537.52634525</v>
      </c>
      <c r="Z182">
        <v>283460389.86924553</v>
      </c>
      <c r="AA182">
        <v>356553351.03024405</v>
      </c>
      <c r="AB182">
        <v>429446619.4965657</v>
      </c>
    </row>
    <row r="183" spans="1:28" x14ac:dyDescent="0.3">
      <c r="A183" t="s">
        <v>177</v>
      </c>
      <c r="B183" t="s">
        <v>5</v>
      </c>
      <c r="C183" t="s">
        <v>6</v>
      </c>
      <c r="D183" t="s">
        <v>7</v>
      </c>
      <c r="E183" t="s">
        <v>209</v>
      </c>
      <c r="R183">
        <v>6602469.7472299999</v>
      </c>
      <c r="S183">
        <v>6742763.6459600003</v>
      </c>
      <c r="T183">
        <v>9711724.0987608396</v>
      </c>
      <c r="U183">
        <v>8413439.4619999994</v>
      </c>
      <c r="V183">
        <v>10275537.136</v>
      </c>
      <c r="W183">
        <v>10276864.989</v>
      </c>
      <c r="X183">
        <v>10483740.855</v>
      </c>
    </row>
    <row r="184" spans="1:28" x14ac:dyDescent="0.3">
      <c r="A184" t="s">
        <v>178</v>
      </c>
      <c r="B184" t="s">
        <v>5</v>
      </c>
      <c r="C184" t="s">
        <v>6</v>
      </c>
      <c r="D184" t="s">
        <v>7</v>
      </c>
      <c r="E184" t="s">
        <v>209</v>
      </c>
      <c r="F184">
        <v>526447.78799999994</v>
      </c>
      <c r="G184">
        <v>456560.89500000002</v>
      </c>
      <c r="H184">
        <v>501842.86499999999</v>
      </c>
      <c r="I184">
        <v>703863.75100000005</v>
      </c>
      <c r="J184">
        <v>739765.174</v>
      </c>
      <c r="K184">
        <v>1049926.2709999999</v>
      </c>
      <c r="L184">
        <v>1013148.607</v>
      </c>
      <c r="M184">
        <v>1044268.725</v>
      </c>
      <c r="N184">
        <v>1304331.9850000001</v>
      </c>
      <c r="O184">
        <v>1390097.8049999999</v>
      </c>
      <c r="P184">
        <v>1397499.693</v>
      </c>
      <c r="Q184">
        <v>1637825.7579999999</v>
      </c>
      <c r="R184">
        <v>1732784.865</v>
      </c>
      <c r="S184">
        <v>2308497.8560000001</v>
      </c>
      <c r="T184">
        <v>1826727.942</v>
      </c>
      <c r="U184">
        <v>1904483.1387908799</v>
      </c>
      <c r="V184">
        <v>1174910.3386413199</v>
      </c>
      <c r="W184">
        <v>1208805.08638658</v>
      </c>
      <c r="X184">
        <v>1526897.52215411</v>
      </c>
      <c r="Y184">
        <v>1711449.9724542601</v>
      </c>
      <c r="Z184">
        <v>1533106.96876353</v>
      </c>
      <c r="AA184">
        <v>1381165.98758</v>
      </c>
      <c r="AB184">
        <v>1803200.1895000001</v>
      </c>
    </row>
    <row r="185" spans="1:28" x14ac:dyDescent="0.3">
      <c r="A185" t="s">
        <v>179</v>
      </c>
      <c r="B185" t="s">
        <v>5</v>
      </c>
      <c r="C185" t="s">
        <v>6</v>
      </c>
      <c r="D185" t="s">
        <v>7</v>
      </c>
      <c r="E185" t="s">
        <v>209</v>
      </c>
      <c r="F185">
        <v>72766525.028999999</v>
      </c>
      <c r="G185">
        <v>63536271.623000003</v>
      </c>
      <c r="H185">
        <v>67120675.767000005</v>
      </c>
      <c r="I185">
        <v>84199455.582000002</v>
      </c>
      <c r="J185">
        <v>100832516.82799999</v>
      </c>
      <c r="K185">
        <v>111351341.748</v>
      </c>
      <c r="L185">
        <v>127100924.462</v>
      </c>
      <c r="M185">
        <v>152822698.81999999</v>
      </c>
      <c r="N185">
        <v>168981675.433</v>
      </c>
      <c r="O185">
        <v>119948706.612</v>
      </c>
      <c r="P185">
        <v>148788238.595</v>
      </c>
      <c r="Q185">
        <v>176944637.697</v>
      </c>
      <c r="R185">
        <v>164544938.29116002</v>
      </c>
      <c r="S185">
        <v>160587346.95019001</v>
      </c>
      <c r="T185">
        <v>162258342.75368398</v>
      </c>
      <c r="U185">
        <v>137987266.92355898</v>
      </c>
      <c r="V185">
        <v>140695015.25143501</v>
      </c>
      <c r="W185">
        <v>153934736.43652898</v>
      </c>
      <c r="X185">
        <v>170252578.95579502</v>
      </c>
      <c r="Y185">
        <v>158958177.89364898</v>
      </c>
      <c r="Z185">
        <v>149436257.45881602</v>
      </c>
      <c r="AA185">
        <v>187319607.12096199</v>
      </c>
      <c r="AB185">
        <v>202997376.05039898</v>
      </c>
    </row>
    <row r="186" spans="1:28" x14ac:dyDescent="0.3">
      <c r="A186" t="s">
        <v>180</v>
      </c>
      <c r="B186" t="s">
        <v>5</v>
      </c>
      <c r="C186" t="s">
        <v>6</v>
      </c>
      <c r="D186" t="s">
        <v>7</v>
      </c>
      <c r="E186" t="s">
        <v>209</v>
      </c>
      <c r="F186">
        <v>93919141.994645908</v>
      </c>
      <c r="G186">
        <v>95326742.664972395</v>
      </c>
      <c r="H186">
        <v>98883596.332314506</v>
      </c>
      <c r="I186">
        <v>112998130.68869701</v>
      </c>
      <c r="J186">
        <v>127467682.066769</v>
      </c>
      <c r="K186">
        <v>147127287.946711</v>
      </c>
      <c r="L186">
        <v>164051741.97065499</v>
      </c>
      <c r="M186">
        <v>189180898.93348098</v>
      </c>
      <c r="N186">
        <v>229879374.82888103</v>
      </c>
      <c r="O186">
        <v>207696126.59047198</v>
      </c>
      <c r="P186">
        <v>176280625.55500001</v>
      </c>
      <c r="Q186">
        <v>208219897.63299999</v>
      </c>
      <c r="R186">
        <v>295054504.99472803</v>
      </c>
      <c r="S186">
        <v>321053933.867248</v>
      </c>
      <c r="T186">
        <v>275354608.58885401</v>
      </c>
      <c r="U186">
        <v>251189810.218734</v>
      </c>
      <c r="V186">
        <v>269279966.266047</v>
      </c>
      <c r="W186">
        <v>267493892.985607</v>
      </c>
      <c r="X186">
        <v>278671370.444363</v>
      </c>
      <c r="Y186">
        <v>276388086.97053599</v>
      </c>
      <c r="Z186">
        <v>290402110.27721602</v>
      </c>
      <c r="AA186">
        <v>323356086.95179403</v>
      </c>
      <c r="AB186">
        <v>356235312.30777097</v>
      </c>
    </row>
    <row r="187" spans="1:28" x14ac:dyDescent="0.3">
      <c r="A187" t="s">
        <v>181</v>
      </c>
      <c r="B187" t="s">
        <v>5</v>
      </c>
      <c r="C187" t="s">
        <v>6</v>
      </c>
      <c r="D187" t="s">
        <v>7</v>
      </c>
      <c r="E187" t="s">
        <v>209</v>
      </c>
      <c r="G187">
        <v>18761324.960999999</v>
      </c>
      <c r="H187">
        <v>18490453.175999999</v>
      </c>
      <c r="I187">
        <v>21056881.135000002</v>
      </c>
      <c r="J187">
        <v>29042640.219000001</v>
      </c>
      <c r="K187">
        <v>7897929.801</v>
      </c>
      <c r="L187">
        <v>11488278.728</v>
      </c>
      <c r="M187">
        <v>14655130.254000001</v>
      </c>
      <c r="N187">
        <v>18104749.274999999</v>
      </c>
      <c r="O187">
        <v>15442769.571</v>
      </c>
      <c r="P187">
        <v>17561575.592999998</v>
      </c>
    </row>
    <row r="188" spans="1:28" x14ac:dyDescent="0.3">
      <c r="A188" t="s">
        <v>182</v>
      </c>
      <c r="B188" t="s">
        <v>5</v>
      </c>
      <c r="C188" t="s">
        <v>6</v>
      </c>
      <c r="D188" t="s">
        <v>7</v>
      </c>
      <c r="E188" t="s">
        <v>209</v>
      </c>
      <c r="F188">
        <v>643966</v>
      </c>
      <c r="V188">
        <v>3031462.9239599998</v>
      </c>
      <c r="W188">
        <v>2774084.2817199999</v>
      </c>
      <c r="X188">
        <v>3141648.4751200001</v>
      </c>
      <c r="Y188">
        <v>3327281.5724999998</v>
      </c>
      <c r="Z188">
        <v>3139015.9030999998</v>
      </c>
      <c r="AA188">
        <v>4215537.0060000001</v>
      </c>
      <c r="AB188">
        <v>5182865.7262899997</v>
      </c>
    </row>
    <row r="189" spans="1:28" x14ac:dyDescent="0.3">
      <c r="A189" t="s">
        <v>183</v>
      </c>
      <c r="B189" t="s">
        <v>5</v>
      </c>
      <c r="C189" t="s">
        <v>6</v>
      </c>
      <c r="D189" t="s">
        <v>7</v>
      </c>
      <c r="E189" t="s">
        <v>209</v>
      </c>
      <c r="F189">
        <v>1612984.8330000001</v>
      </c>
      <c r="G189">
        <v>1728924.8160000001</v>
      </c>
      <c r="H189">
        <v>1691192.746</v>
      </c>
      <c r="I189">
        <v>2164320.375</v>
      </c>
      <c r="J189">
        <v>2556444.8199999998</v>
      </c>
      <c r="K189">
        <v>3246825.6690000002</v>
      </c>
      <c r="L189">
        <v>4526727.7439999999</v>
      </c>
      <c r="M189">
        <v>5919021.5939999996</v>
      </c>
      <c r="N189">
        <v>8087734.648</v>
      </c>
      <c r="O189">
        <v>6530823.0930000003</v>
      </c>
      <c r="P189">
        <v>8012873.966</v>
      </c>
      <c r="Q189">
        <v>11184220.765000001</v>
      </c>
      <c r="R189">
        <v>11715589.143999999</v>
      </c>
      <c r="S189">
        <v>12525411.044</v>
      </c>
      <c r="T189">
        <v>12691109.568</v>
      </c>
      <c r="U189">
        <v>14705968.732999999</v>
      </c>
      <c r="V189">
        <v>7876086.602</v>
      </c>
      <c r="W189">
        <v>7765411.2419999996</v>
      </c>
      <c r="X189">
        <v>8553677.0241393</v>
      </c>
      <c r="Y189">
        <v>9054671.0354399998</v>
      </c>
      <c r="Z189">
        <v>8516523.4050465208</v>
      </c>
      <c r="AA189">
        <v>10873264.133533899</v>
      </c>
      <c r="AB189">
        <v>15654447.273284001</v>
      </c>
    </row>
    <row r="190" spans="1:28" x14ac:dyDescent="0.3">
      <c r="A190" t="s">
        <v>184</v>
      </c>
      <c r="B190" t="s">
        <v>5</v>
      </c>
      <c r="C190" t="s">
        <v>6</v>
      </c>
      <c r="D190" t="s">
        <v>7</v>
      </c>
      <c r="E190" t="s">
        <v>209</v>
      </c>
      <c r="F190">
        <v>61921361.218000002</v>
      </c>
      <c r="G190">
        <v>61960580.577</v>
      </c>
      <c r="H190">
        <v>64645215.520000003</v>
      </c>
      <c r="I190">
        <v>75824142.238000005</v>
      </c>
      <c r="J190">
        <v>94402609.5</v>
      </c>
      <c r="K190">
        <v>118164338.331</v>
      </c>
      <c r="L190">
        <v>128584476.02599999</v>
      </c>
      <c r="M190">
        <v>143761449.81400001</v>
      </c>
      <c r="N190">
        <v>178613109.34200001</v>
      </c>
      <c r="O190">
        <v>133769638.81299999</v>
      </c>
      <c r="P190">
        <v>182393379.868</v>
      </c>
      <c r="Q190">
        <v>228483302.294</v>
      </c>
      <c r="R190">
        <v>247575852.39899999</v>
      </c>
      <c r="S190">
        <v>250708238.31999999</v>
      </c>
      <c r="T190">
        <v>227931507.41299999</v>
      </c>
      <c r="U190">
        <v>202642354.49125001</v>
      </c>
      <c r="V190">
        <v>194190234.08214003</v>
      </c>
      <c r="W190">
        <v>221514052.36560997</v>
      </c>
      <c r="X190">
        <v>249173519.01773998</v>
      </c>
      <c r="Y190">
        <v>236206439.76027599</v>
      </c>
      <c r="Z190">
        <v>206150261.65254802</v>
      </c>
      <c r="AA190">
        <v>267332828.92865399</v>
      </c>
      <c r="AB190">
        <v>301019948.64781797</v>
      </c>
    </row>
    <row r="191" spans="1:28" x14ac:dyDescent="0.3">
      <c r="A191" t="s">
        <v>185</v>
      </c>
      <c r="B191" t="s">
        <v>5</v>
      </c>
      <c r="C191" t="s">
        <v>6</v>
      </c>
      <c r="D191" t="s">
        <v>7</v>
      </c>
      <c r="E191" t="s">
        <v>209</v>
      </c>
      <c r="F191">
        <v>323927.53100000002</v>
      </c>
      <c r="G191">
        <v>354964.44</v>
      </c>
      <c r="H191">
        <v>405330.37699999998</v>
      </c>
      <c r="I191">
        <v>568376.61800000002</v>
      </c>
      <c r="J191">
        <v>557827.34900000005</v>
      </c>
      <c r="K191">
        <v>592615.81000000006</v>
      </c>
      <c r="M191">
        <v>787098.47</v>
      </c>
      <c r="N191">
        <v>1689261.1277446202</v>
      </c>
      <c r="O191">
        <v>1336640.3262853702</v>
      </c>
      <c r="P191">
        <v>1350349.24080657</v>
      </c>
      <c r="Q191">
        <v>1856364.445448</v>
      </c>
      <c r="R191">
        <v>1866514.1324829999</v>
      </c>
      <c r="S191">
        <v>2478630.6328600002</v>
      </c>
      <c r="T191">
        <v>2033269.72379895</v>
      </c>
      <c r="U191">
        <v>1878133.855428</v>
      </c>
      <c r="V191">
        <v>1732404.7117703198</v>
      </c>
      <c r="W191">
        <v>1635573.2216366702</v>
      </c>
      <c r="X191">
        <v>1733794.314757</v>
      </c>
      <c r="Y191">
        <v>1789999.7249469999</v>
      </c>
      <c r="Z191">
        <v>2155832.859958</v>
      </c>
      <c r="AA191">
        <v>2553355.5992220002</v>
      </c>
      <c r="AB191">
        <v>2791486.760826</v>
      </c>
    </row>
    <row r="192" spans="1:28" x14ac:dyDescent="0.3">
      <c r="A192" t="s">
        <v>186</v>
      </c>
      <c r="B192" t="s">
        <v>5</v>
      </c>
      <c r="C192" t="s">
        <v>6</v>
      </c>
      <c r="D192" t="s">
        <v>7</v>
      </c>
      <c r="E192" t="s">
        <v>209</v>
      </c>
      <c r="F192">
        <v>69463.56</v>
      </c>
      <c r="G192">
        <v>72657.478000000003</v>
      </c>
      <c r="H192">
        <v>89002.221000000005</v>
      </c>
      <c r="I192">
        <v>93016.27</v>
      </c>
      <c r="J192">
        <v>104749.24099999999</v>
      </c>
      <c r="K192">
        <v>120327.97100000001</v>
      </c>
      <c r="L192">
        <v>116510.145</v>
      </c>
      <c r="M192">
        <v>142563.26500000001</v>
      </c>
      <c r="N192">
        <v>165923.361</v>
      </c>
      <c r="O192">
        <v>144620.894</v>
      </c>
      <c r="P192">
        <v>158777.38500000001</v>
      </c>
      <c r="Q192">
        <v>192928.67499999999</v>
      </c>
      <c r="R192">
        <v>199169.459</v>
      </c>
      <c r="S192">
        <v>198026.76300000001</v>
      </c>
      <c r="T192">
        <v>218185.76</v>
      </c>
    </row>
    <row r="193" spans="1:28" x14ac:dyDescent="0.3">
      <c r="A193" t="s">
        <v>187</v>
      </c>
      <c r="B193" t="s">
        <v>5</v>
      </c>
      <c r="C193" t="s">
        <v>6</v>
      </c>
      <c r="D193" t="s">
        <v>7</v>
      </c>
      <c r="E193" t="s">
        <v>209</v>
      </c>
      <c r="F193">
        <v>3308350.12</v>
      </c>
      <c r="G193">
        <v>3938985.3420000002</v>
      </c>
      <c r="H193">
        <v>3661026.4010000001</v>
      </c>
      <c r="I193">
        <v>3942188.8369999998</v>
      </c>
      <c r="J193">
        <v>4869582.1160000004</v>
      </c>
      <c r="K193">
        <v>5693909.4960000003</v>
      </c>
      <c r="L193">
        <v>6477696.0769999996</v>
      </c>
      <c r="M193">
        <v>7662830.4440000001</v>
      </c>
      <c r="N193">
        <v>9591397.375</v>
      </c>
      <c r="O193">
        <v>6955437.3210000005</v>
      </c>
      <c r="P193">
        <v>6479599.2850000001</v>
      </c>
      <c r="Q193">
        <v>9473477.9384385291</v>
      </c>
      <c r="R193">
        <v>11604235.152604701</v>
      </c>
      <c r="S193">
        <v>12583601.7920314</v>
      </c>
      <c r="T193">
        <v>11246127.3016581</v>
      </c>
      <c r="U193">
        <v>9238864.0608885493</v>
      </c>
      <c r="V193">
        <v>8048587.6606332306</v>
      </c>
      <c r="W193">
        <v>6898750.3655629801</v>
      </c>
      <c r="X193">
        <v>7717407.4184693405</v>
      </c>
      <c r="Y193">
        <v>6338601.3141532699</v>
      </c>
      <c r="Z193">
        <v>4875999.3953960892</v>
      </c>
      <c r="AA193">
        <v>5760698.8956403201</v>
      </c>
      <c r="AB193">
        <v>6202573.3302870002</v>
      </c>
    </row>
    <row r="194" spans="1:28" x14ac:dyDescent="0.3">
      <c r="A194" t="s">
        <v>188</v>
      </c>
      <c r="B194" t="s">
        <v>5</v>
      </c>
      <c r="C194" t="s">
        <v>6</v>
      </c>
      <c r="D194" t="s">
        <v>7</v>
      </c>
      <c r="E194" t="s">
        <v>209</v>
      </c>
      <c r="F194">
        <v>8565540.0189999994</v>
      </c>
      <c r="G194">
        <v>9526901.5480000004</v>
      </c>
      <c r="H194">
        <v>9522562.9859999996</v>
      </c>
      <c r="I194">
        <v>10951391.162</v>
      </c>
      <c r="J194">
        <v>12736541.513</v>
      </c>
      <c r="K194">
        <v>13174322.624</v>
      </c>
      <c r="L194">
        <v>15007295.767000001</v>
      </c>
      <c r="M194">
        <v>19099373.217</v>
      </c>
      <c r="N194">
        <v>24638377.464000002</v>
      </c>
      <c r="O194">
        <v>19096173.949999999</v>
      </c>
      <c r="P194">
        <v>22215362.061000001</v>
      </c>
      <c r="Q194">
        <v>23952125.052999999</v>
      </c>
      <c r="R194">
        <v>24470606.056000002</v>
      </c>
      <c r="S194">
        <v>24266395.361000001</v>
      </c>
      <c r="T194">
        <v>24793340.074999999</v>
      </c>
      <c r="U194">
        <v>20222503.107000001</v>
      </c>
      <c r="V194">
        <v>19487207.662</v>
      </c>
      <c r="W194">
        <v>20618072.727872398</v>
      </c>
      <c r="X194">
        <v>22694713.774572201</v>
      </c>
      <c r="Y194">
        <v>21573846.826992199</v>
      </c>
      <c r="Z194">
        <v>18445428.948929999</v>
      </c>
      <c r="AA194">
        <v>22496204.948890597</v>
      </c>
      <c r="AB194">
        <v>26672667.450171001</v>
      </c>
    </row>
    <row r="195" spans="1:28" x14ac:dyDescent="0.3">
      <c r="A195" t="s">
        <v>189</v>
      </c>
      <c r="B195" t="s">
        <v>5</v>
      </c>
      <c r="C195" t="s">
        <v>6</v>
      </c>
      <c r="D195" t="s">
        <v>7</v>
      </c>
      <c r="E195" t="s">
        <v>209</v>
      </c>
      <c r="F195">
        <v>54502820.502999999</v>
      </c>
      <c r="G195">
        <v>41399079.443000004</v>
      </c>
      <c r="H195">
        <v>51550081.637000002</v>
      </c>
      <c r="I195">
        <v>69337116.725999996</v>
      </c>
      <c r="J195">
        <v>97537610.988000005</v>
      </c>
      <c r="K195">
        <v>116770589.93700001</v>
      </c>
      <c r="L195">
        <v>139571710.37599999</v>
      </c>
      <c r="M195">
        <v>170062714.50099999</v>
      </c>
      <c r="N195">
        <v>201963574.109</v>
      </c>
      <c r="O195">
        <v>140928421.211</v>
      </c>
      <c r="P195">
        <v>185544331.852</v>
      </c>
      <c r="Q195">
        <v>240841676.27399999</v>
      </c>
      <c r="R195">
        <v>236545140.90900001</v>
      </c>
      <c r="S195">
        <v>260822803.002</v>
      </c>
      <c r="T195">
        <v>251142429.20500001</v>
      </c>
      <c r="U195">
        <v>213619211.45500001</v>
      </c>
      <c r="V195">
        <v>202189241.859</v>
      </c>
      <c r="W195">
        <v>238715127.912</v>
      </c>
      <c r="X195">
        <v>231152482.64500001</v>
      </c>
      <c r="Y195">
        <v>210345202.55199999</v>
      </c>
      <c r="Z195">
        <v>219514372.88100001</v>
      </c>
      <c r="AA195">
        <v>271425552.44499999</v>
      </c>
      <c r="AB195">
        <v>363710572.81099999</v>
      </c>
    </row>
    <row r="196" spans="1:28" x14ac:dyDescent="0.3">
      <c r="A196" t="s">
        <v>222</v>
      </c>
      <c r="B196" t="s">
        <v>5</v>
      </c>
      <c r="C196" t="s">
        <v>6</v>
      </c>
      <c r="D196" t="s">
        <v>7</v>
      </c>
      <c r="E196" t="s">
        <v>209</v>
      </c>
      <c r="F196">
        <v>1785540.35</v>
      </c>
    </row>
    <row r="197" spans="1:28" x14ac:dyDescent="0.3">
      <c r="A197" t="s">
        <v>223</v>
      </c>
      <c r="B197" t="s">
        <v>5</v>
      </c>
      <c r="C197" t="s">
        <v>6</v>
      </c>
      <c r="D197" t="s">
        <v>7</v>
      </c>
      <c r="E197" t="s">
        <v>209</v>
      </c>
      <c r="F197">
        <v>148673.14600000001</v>
      </c>
      <c r="G197">
        <v>156808.73300000001</v>
      </c>
      <c r="H197">
        <v>177336.17</v>
      </c>
      <c r="I197">
        <v>168860.299</v>
      </c>
      <c r="J197">
        <v>220603.91399999999</v>
      </c>
      <c r="K197">
        <v>303720.39399999997</v>
      </c>
      <c r="L197">
        <v>497760.08799999999</v>
      </c>
      <c r="M197">
        <v>580593.75800000003</v>
      </c>
      <c r="N197">
        <v>591251.78500000003</v>
      </c>
      <c r="O197">
        <v>375393.51199999999</v>
      </c>
      <c r="Q197">
        <v>260185.32199999999</v>
      </c>
      <c r="R197">
        <v>268531.13400000002</v>
      </c>
    </row>
    <row r="198" spans="1:28" x14ac:dyDescent="0.3">
      <c r="A198" t="s">
        <v>224</v>
      </c>
      <c r="B198" t="s">
        <v>5</v>
      </c>
      <c r="C198" t="s">
        <v>6</v>
      </c>
      <c r="D198" t="s">
        <v>7</v>
      </c>
      <c r="E198" t="s">
        <v>209</v>
      </c>
      <c r="G198">
        <v>3509.6610000000001</v>
      </c>
      <c r="H198">
        <v>11156.811</v>
      </c>
      <c r="J198">
        <v>11480.611999999999</v>
      </c>
      <c r="K198">
        <v>12901.870999999999</v>
      </c>
      <c r="L198">
        <v>12708.703</v>
      </c>
      <c r="N198">
        <v>26488.947</v>
      </c>
    </row>
    <row r="199" spans="1:28" x14ac:dyDescent="0.3">
      <c r="A199" t="s">
        <v>190</v>
      </c>
      <c r="B199" t="s">
        <v>5</v>
      </c>
      <c r="C199" t="s">
        <v>6</v>
      </c>
      <c r="D199" t="s">
        <v>7</v>
      </c>
      <c r="E199" t="s">
        <v>209</v>
      </c>
      <c r="F199">
        <v>953923.98699999996</v>
      </c>
      <c r="G199">
        <v>1005478.653</v>
      </c>
      <c r="H199">
        <v>1073752.953</v>
      </c>
      <c r="I199">
        <v>1375106.3629999999</v>
      </c>
      <c r="J199">
        <v>1720214.8870000001</v>
      </c>
      <c r="K199">
        <v>2054137.2549999999</v>
      </c>
      <c r="L199">
        <v>2557307.3530000001</v>
      </c>
      <c r="M199">
        <v>3493354.0950000002</v>
      </c>
      <c r="N199">
        <v>4525858.5590000004</v>
      </c>
      <c r="O199">
        <v>4247371.3459999999</v>
      </c>
      <c r="P199">
        <v>4664338.4689999996</v>
      </c>
      <c r="Q199">
        <v>5630874.7379999999</v>
      </c>
      <c r="R199">
        <v>6044147.3720000004</v>
      </c>
      <c r="S199">
        <v>5817510.2220000001</v>
      </c>
      <c r="T199">
        <v>6073527.8020000001</v>
      </c>
      <c r="U199">
        <v>5528117.1169999996</v>
      </c>
      <c r="V199">
        <v>4829459.1279999996</v>
      </c>
      <c r="W199">
        <v>5595903.6393599994</v>
      </c>
      <c r="X199">
        <v>6729436.4995499998</v>
      </c>
      <c r="Y199">
        <v>7696028.8887700001</v>
      </c>
      <c r="Z199">
        <v>8250512.3820000002</v>
      </c>
      <c r="AA199">
        <v>9086036.6803600006</v>
      </c>
      <c r="AB199">
        <v>9747768.9134799987</v>
      </c>
    </row>
    <row r="200" spans="1:28" x14ac:dyDescent="0.3">
      <c r="A200" t="s">
        <v>191</v>
      </c>
      <c r="B200" t="s">
        <v>5</v>
      </c>
      <c r="C200" t="s">
        <v>6</v>
      </c>
      <c r="D200" t="s">
        <v>7</v>
      </c>
      <c r="E200" t="s">
        <v>209</v>
      </c>
      <c r="F200">
        <v>13956027.189999999</v>
      </c>
      <c r="G200">
        <v>15775092.66</v>
      </c>
      <c r="H200">
        <v>16975884.129999999</v>
      </c>
      <c r="I200">
        <v>23020437.66</v>
      </c>
      <c r="J200">
        <v>28996784.329999998</v>
      </c>
      <c r="K200">
        <v>36121997.443999998</v>
      </c>
      <c r="L200">
        <v>45021620.604000002</v>
      </c>
      <c r="M200">
        <v>60600580.935999997</v>
      </c>
      <c r="N200">
        <v>85448380.848000005</v>
      </c>
      <c r="O200">
        <v>45412943.890000001</v>
      </c>
      <c r="P200">
        <v>60737134.586000003</v>
      </c>
      <c r="Q200">
        <v>82607537.263999999</v>
      </c>
      <c r="R200">
        <v>84656666.978</v>
      </c>
      <c r="S200">
        <v>76986012.502000004</v>
      </c>
      <c r="T200">
        <v>54381409.090000004</v>
      </c>
      <c r="U200">
        <v>37516153.219999999</v>
      </c>
      <c r="V200">
        <v>39249626.345389999</v>
      </c>
      <c r="W200">
        <v>49439155.76636</v>
      </c>
      <c r="X200">
        <v>57187093.429569997</v>
      </c>
      <c r="Y200">
        <v>60799689.210960001</v>
      </c>
      <c r="Z200">
        <v>53674668.694620006</v>
      </c>
      <c r="AA200">
        <v>69962816.304350004</v>
      </c>
      <c r="AB200">
        <v>55224067.358779997</v>
      </c>
    </row>
    <row r="201" spans="1:28" x14ac:dyDescent="0.3">
      <c r="A201" t="s">
        <v>192</v>
      </c>
      <c r="B201" t="s">
        <v>5</v>
      </c>
      <c r="C201" t="s">
        <v>6</v>
      </c>
      <c r="D201" t="s">
        <v>7</v>
      </c>
      <c r="E201" t="s">
        <v>209</v>
      </c>
      <c r="F201">
        <v>27192313.655000001</v>
      </c>
      <c r="G201">
        <v>30544757.668000001</v>
      </c>
      <c r="H201">
        <v>42652100</v>
      </c>
      <c r="I201">
        <v>52074000</v>
      </c>
      <c r="J201">
        <v>72072000</v>
      </c>
      <c r="K201">
        <v>80814015.853</v>
      </c>
      <c r="L201">
        <v>97863600</v>
      </c>
      <c r="M201">
        <v>127001504.67900001</v>
      </c>
      <c r="N201">
        <v>175485699.23800001</v>
      </c>
      <c r="O201">
        <v>164251000</v>
      </c>
      <c r="P201">
        <v>187001000</v>
      </c>
      <c r="Q201">
        <v>210945000</v>
      </c>
      <c r="R201">
        <v>261022920.18000001</v>
      </c>
      <c r="S201">
        <v>294955904.01200199</v>
      </c>
      <c r="T201">
        <v>298608729.22401398</v>
      </c>
      <c r="U201">
        <v>287024695.49802804</v>
      </c>
      <c r="V201">
        <v>270779148.78663498</v>
      </c>
      <c r="W201">
        <v>257733259.747664</v>
      </c>
      <c r="X201">
        <v>244687551.96278</v>
      </c>
      <c r="Y201">
        <v>288446698.97513205</v>
      </c>
      <c r="Z201">
        <v>246961070.63262299</v>
      </c>
      <c r="AA201">
        <v>347528997.70220697</v>
      </c>
      <c r="AB201">
        <v>420493197.88713205</v>
      </c>
    </row>
    <row r="202" spans="1:28" x14ac:dyDescent="0.3">
      <c r="A202" t="s">
        <v>193</v>
      </c>
      <c r="B202" t="s">
        <v>5</v>
      </c>
      <c r="C202" t="s">
        <v>6</v>
      </c>
      <c r="D202" t="s">
        <v>7</v>
      </c>
      <c r="E202" t="s">
        <v>209</v>
      </c>
      <c r="F202">
        <v>374702690.648</v>
      </c>
      <c r="G202">
        <v>358702944.79500002</v>
      </c>
      <c r="H202">
        <v>372059498.514</v>
      </c>
      <c r="I202">
        <v>425369491.04100001</v>
      </c>
      <c r="J202">
        <v>502886191.56400001</v>
      </c>
      <c r="K202">
        <v>528460952.10399997</v>
      </c>
      <c r="L202">
        <v>614811651.26600003</v>
      </c>
      <c r="M202">
        <v>679917917.60599995</v>
      </c>
      <c r="N202">
        <v>705344160.84399998</v>
      </c>
      <c r="O202">
        <v>552042034.58899999</v>
      </c>
      <c r="P202">
        <v>627617523.09300005</v>
      </c>
      <c r="Q202">
        <v>717606233.15199995</v>
      </c>
      <c r="R202">
        <v>689137011.26499999</v>
      </c>
      <c r="S202">
        <v>657222527.85300004</v>
      </c>
      <c r="T202">
        <v>694344323.26100004</v>
      </c>
      <c r="U202">
        <v>630251057.54799998</v>
      </c>
      <c r="V202">
        <v>636367936.19299996</v>
      </c>
      <c r="W202">
        <v>640907688.60323</v>
      </c>
      <c r="X202">
        <v>671694257.76644492</v>
      </c>
      <c r="Y202">
        <v>692494170.352687</v>
      </c>
      <c r="Z202">
        <v>634174870.30166507</v>
      </c>
      <c r="AA202">
        <v>688236538.50673592</v>
      </c>
      <c r="AB202">
        <v>821631452.550547</v>
      </c>
    </row>
    <row r="203" spans="1:28" x14ac:dyDescent="0.3">
      <c r="A203" t="s">
        <v>194</v>
      </c>
      <c r="B203" t="s">
        <v>5</v>
      </c>
      <c r="C203" t="s">
        <v>6</v>
      </c>
      <c r="D203" t="s">
        <v>7</v>
      </c>
      <c r="E203" t="s">
        <v>209</v>
      </c>
      <c r="F203">
        <v>1217932974.4460001</v>
      </c>
      <c r="G203">
        <v>1140900159.1849999</v>
      </c>
      <c r="H203">
        <v>1200095833.882</v>
      </c>
      <c r="I203">
        <v>1302833508.1960001</v>
      </c>
      <c r="J203">
        <v>1525304217.2709999</v>
      </c>
      <c r="K203">
        <v>1734849141.777</v>
      </c>
      <c r="L203">
        <v>1918997094.4489999</v>
      </c>
      <c r="M203">
        <v>2017120776.3110001</v>
      </c>
      <c r="N203">
        <v>2164834031.0599999</v>
      </c>
      <c r="O203">
        <v>1601895815.1300001</v>
      </c>
      <c r="P203">
        <v>1968259900.993</v>
      </c>
      <c r="Q203">
        <v>2263619062.869</v>
      </c>
      <c r="R203">
        <v>2334677716.3829999</v>
      </c>
      <c r="S203">
        <v>2326590208.5279999</v>
      </c>
      <c r="T203">
        <v>2410855476.2069998</v>
      </c>
      <c r="U203">
        <v>2313424569.3270001</v>
      </c>
      <c r="V203">
        <v>2247167254.4380002</v>
      </c>
      <c r="W203">
        <v>2405276626.6570001</v>
      </c>
      <c r="X203">
        <v>2611432490.1570001</v>
      </c>
      <c r="Y203">
        <v>2567492197.1030002</v>
      </c>
      <c r="Z203">
        <v>2405381557.6669998</v>
      </c>
      <c r="AA203">
        <v>2932976075.2259998</v>
      </c>
      <c r="AB203">
        <v>3372902165.7750001</v>
      </c>
    </row>
    <row r="204" spans="1:28" x14ac:dyDescent="0.3">
      <c r="A204" t="s">
        <v>195</v>
      </c>
      <c r="B204" t="s">
        <v>5</v>
      </c>
      <c r="C204" t="s">
        <v>6</v>
      </c>
      <c r="D204" t="s">
        <v>7</v>
      </c>
      <c r="E204" t="s">
        <v>209</v>
      </c>
      <c r="F204">
        <v>3465809.1030000001</v>
      </c>
      <c r="G204">
        <v>3060842.699</v>
      </c>
      <c r="H204">
        <v>1966843.51</v>
      </c>
      <c r="I204">
        <v>2190369.5690000001</v>
      </c>
      <c r="J204">
        <v>3118631.4049999998</v>
      </c>
      <c r="K204">
        <v>3878882.321</v>
      </c>
      <c r="L204">
        <v>4806055.5470000003</v>
      </c>
      <c r="M204">
        <v>5627662.8300000001</v>
      </c>
      <c r="N204">
        <v>9069360.1679999996</v>
      </c>
      <c r="O204">
        <v>6906724.9050000003</v>
      </c>
      <c r="P204">
        <v>8621757.6410000008</v>
      </c>
      <c r="Q204">
        <v>10726377.515000001</v>
      </c>
      <c r="R204">
        <v>11652107.818</v>
      </c>
      <c r="S204">
        <v>11642380.101</v>
      </c>
      <c r="T204">
        <v>10762296.786</v>
      </c>
      <c r="U204">
        <v>9489416.5419999994</v>
      </c>
      <c r="V204">
        <v>8136629.1380000003</v>
      </c>
      <c r="W204">
        <v>8457876.6679800004</v>
      </c>
      <c r="X204">
        <v>8893245.9978600107</v>
      </c>
      <c r="Y204">
        <v>8245758.7969700005</v>
      </c>
      <c r="Z204">
        <v>7564488.8408199996</v>
      </c>
      <c r="AA204">
        <v>10320437.770629998</v>
      </c>
      <c r="AB204">
        <v>12973460.92168</v>
      </c>
    </row>
    <row r="205" spans="1:28" x14ac:dyDescent="0.3">
      <c r="A205" t="s">
        <v>196</v>
      </c>
      <c r="B205" t="s">
        <v>5</v>
      </c>
      <c r="C205" t="s">
        <v>6</v>
      </c>
      <c r="D205" t="s">
        <v>7</v>
      </c>
      <c r="E205" t="s">
        <v>209</v>
      </c>
      <c r="W205">
        <v>12034948.143340001</v>
      </c>
      <c r="X205">
        <v>17313951.650570001</v>
      </c>
      <c r="Y205">
        <v>21867269.545150001</v>
      </c>
      <c r="Z205">
        <v>20020135.797970001</v>
      </c>
      <c r="AA205">
        <v>23885922.503939997</v>
      </c>
      <c r="AB205">
        <v>28264000.159019902</v>
      </c>
    </row>
    <row r="206" spans="1:28" x14ac:dyDescent="0.3">
      <c r="A206" t="s">
        <v>197</v>
      </c>
      <c r="B206" t="s">
        <v>5</v>
      </c>
      <c r="C206" t="s">
        <v>6</v>
      </c>
      <c r="D206" t="s">
        <v>7</v>
      </c>
      <c r="E206" t="s">
        <v>209</v>
      </c>
      <c r="F206">
        <v>86738.082999999999</v>
      </c>
      <c r="L206">
        <v>159110.67199999999</v>
      </c>
      <c r="M206">
        <v>201713.524</v>
      </c>
      <c r="O206">
        <v>277511.435</v>
      </c>
      <c r="P206">
        <v>276007.29399999999</v>
      </c>
      <c r="Q206">
        <v>280646.739</v>
      </c>
    </row>
    <row r="207" spans="1:28" x14ac:dyDescent="0.3">
      <c r="A207" t="s">
        <v>198</v>
      </c>
      <c r="B207" t="s">
        <v>5</v>
      </c>
      <c r="C207" t="s">
        <v>6</v>
      </c>
      <c r="D207" t="s">
        <v>7</v>
      </c>
      <c r="E207" t="s">
        <v>209</v>
      </c>
      <c r="F207">
        <v>14584193.887</v>
      </c>
      <c r="G207">
        <v>16435588.338</v>
      </c>
      <c r="H207">
        <v>11673375.652000001</v>
      </c>
      <c r="I207">
        <v>8357731.5029999996</v>
      </c>
      <c r="J207">
        <v>14697160.949999999</v>
      </c>
      <c r="K207">
        <v>21848134.453000002</v>
      </c>
      <c r="L207">
        <v>30559000</v>
      </c>
      <c r="M207">
        <v>41911000</v>
      </c>
      <c r="N207">
        <v>47450066.625</v>
      </c>
      <c r="O207">
        <v>38676637.469999999</v>
      </c>
      <c r="P207">
        <v>32342886.987</v>
      </c>
      <c r="Q207">
        <v>48725656.516999997</v>
      </c>
      <c r="R207">
        <v>59073186.152000003</v>
      </c>
      <c r="S207">
        <v>44951787.131999999</v>
      </c>
    </row>
    <row r="208" spans="1:28" x14ac:dyDescent="0.3">
      <c r="A208" t="s">
        <v>199</v>
      </c>
      <c r="B208" t="s">
        <v>5</v>
      </c>
      <c r="C208" t="s">
        <v>6</v>
      </c>
      <c r="D208" t="s">
        <v>7</v>
      </c>
      <c r="E208" t="s">
        <v>209</v>
      </c>
      <c r="F208">
        <v>15636528</v>
      </c>
      <c r="G208">
        <v>16217930.602</v>
      </c>
      <c r="H208">
        <v>19745553.636</v>
      </c>
      <c r="I208">
        <v>25255777.875999998</v>
      </c>
      <c r="J208">
        <v>31968819.728</v>
      </c>
      <c r="K208">
        <v>36761116.336000003</v>
      </c>
      <c r="L208">
        <v>44891115.726000004</v>
      </c>
      <c r="M208">
        <v>62764687.710000001</v>
      </c>
      <c r="N208">
        <v>80713829.086999997</v>
      </c>
      <c r="O208">
        <v>69948810</v>
      </c>
      <c r="P208">
        <v>84838552.670000002</v>
      </c>
      <c r="Q208">
        <v>106749853.535</v>
      </c>
      <c r="R208">
        <v>113780430.859</v>
      </c>
      <c r="S208">
        <v>132032531.17900001</v>
      </c>
      <c r="T208">
        <v>147839047.55899999</v>
      </c>
      <c r="U208">
        <v>165775857.847</v>
      </c>
      <c r="V208">
        <v>174978350.26404998</v>
      </c>
      <c r="W208">
        <v>213215299.13929999</v>
      </c>
      <c r="X208">
        <v>236868822.76177999</v>
      </c>
      <c r="Y208">
        <v>253442015.85448998</v>
      </c>
      <c r="Z208">
        <v>261309451.92075801</v>
      </c>
      <c r="AA208">
        <v>330752261.349424</v>
      </c>
      <c r="AB208">
        <v>358788312.54515398</v>
      </c>
    </row>
    <row r="209" spans="1:28" x14ac:dyDescent="0.3">
      <c r="A209" t="s">
        <v>225</v>
      </c>
      <c r="B209" t="s">
        <v>5</v>
      </c>
      <c r="C209" t="s">
        <v>6</v>
      </c>
      <c r="D209" t="s">
        <v>7</v>
      </c>
      <c r="E209" t="s">
        <v>209</v>
      </c>
      <c r="F209">
        <v>36792.885999999999</v>
      </c>
      <c r="G209">
        <v>32586.898000000001</v>
      </c>
      <c r="H209">
        <v>37984.252999999997</v>
      </c>
      <c r="I209">
        <v>41684.482000000004</v>
      </c>
      <c r="J209">
        <v>52613.665000000001</v>
      </c>
      <c r="K209">
        <v>50778.366999999998</v>
      </c>
      <c r="L209">
        <v>57200.285000000003</v>
      </c>
    </row>
    <row r="210" spans="1:28" x14ac:dyDescent="0.3">
      <c r="A210" t="s">
        <v>200</v>
      </c>
      <c r="B210" t="s">
        <v>5</v>
      </c>
      <c r="C210" t="s">
        <v>6</v>
      </c>
      <c r="D210" t="s">
        <v>7</v>
      </c>
      <c r="E210" t="s">
        <v>209</v>
      </c>
      <c r="J210">
        <v>3987422.3480000002</v>
      </c>
      <c r="K210">
        <v>5399865.1569999997</v>
      </c>
      <c r="L210">
        <v>6080883.2620000001</v>
      </c>
      <c r="M210">
        <v>8510708.2990000006</v>
      </c>
      <c r="N210">
        <v>10546160.169</v>
      </c>
      <c r="O210">
        <v>9184846.7339999992</v>
      </c>
      <c r="P210">
        <v>9255368.3489999995</v>
      </c>
      <c r="Q210">
        <v>10033590.105</v>
      </c>
      <c r="R210">
        <v>11259564.177999999</v>
      </c>
      <c r="S210">
        <v>13272928.404999999</v>
      </c>
      <c r="T210">
        <v>12041580.986</v>
      </c>
      <c r="U210">
        <v>6572822.909</v>
      </c>
      <c r="X210">
        <v>3309026.2577017797</v>
      </c>
      <c r="Y210">
        <v>4715958.7412257502</v>
      </c>
    </row>
    <row r="211" spans="1:28" x14ac:dyDescent="0.3">
      <c r="A211" t="s">
        <v>201</v>
      </c>
      <c r="B211" t="s">
        <v>5</v>
      </c>
      <c r="C211" t="s">
        <v>6</v>
      </c>
      <c r="D211" t="s">
        <v>7</v>
      </c>
      <c r="E211" t="s">
        <v>209</v>
      </c>
      <c r="F211">
        <v>923299.70600000001</v>
      </c>
      <c r="G211">
        <v>1090033.774</v>
      </c>
      <c r="H211">
        <v>1354013.4650000001</v>
      </c>
      <c r="I211">
        <v>1626605.331</v>
      </c>
      <c r="J211">
        <v>2188135.9010000001</v>
      </c>
      <c r="K211">
        <v>2539714.852</v>
      </c>
      <c r="L211">
        <v>3051044.1260000002</v>
      </c>
      <c r="M211">
        <v>3868435.3489999999</v>
      </c>
      <c r="N211">
        <v>4914488.3625779999</v>
      </c>
      <c r="O211">
        <v>3777785.0284250001</v>
      </c>
      <c r="P211">
        <v>5305797.3328799997</v>
      </c>
      <c r="Q211">
        <v>7275453.2936979998</v>
      </c>
      <c r="R211">
        <v>8770730.0154529996</v>
      </c>
      <c r="S211">
        <v>10537901.708228001</v>
      </c>
      <c r="T211">
        <v>9927963.2940529995</v>
      </c>
      <c r="U211">
        <v>7932461.7527679997</v>
      </c>
      <c r="V211">
        <v>7287991.5858879993</v>
      </c>
      <c r="W211">
        <v>8002113.4951179996</v>
      </c>
      <c r="X211">
        <v>9494919.9784850013</v>
      </c>
      <c r="Y211">
        <v>7173221.8884700006</v>
      </c>
      <c r="Z211">
        <v>5285972.5555100003</v>
      </c>
      <c r="AA211">
        <v>6981410.691323</v>
      </c>
      <c r="AB211">
        <v>9003919.0067839995</v>
      </c>
    </row>
    <row r="212" spans="1:28" x14ac:dyDescent="0.3">
      <c r="A212" t="s">
        <v>202</v>
      </c>
      <c r="B212" t="s">
        <v>5</v>
      </c>
      <c r="C212" t="s">
        <v>6</v>
      </c>
      <c r="D212" t="s">
        <v>7</v>
      </c>
      <c r="E212" t="s">
        <v>209</v>
      </c>
      <c r="F212">
        <v>2016521.46545</v>
      </c>
      <c r="G212">
        <v>1416477.34503</v>
      </c>
      <c r="H212">
        <v>2217402.145664</v>
      </c>
      <c r="I212">
        <v>1071934.2176768</v>
      </c>
      <c r="J212">
        <v>2805368.4008749598</v>
      </c>
      <c r="K212">
        <v>2346150.59817586</v>
      </c>
      <c r="L212">
        <v>2126608.79005482</v>
      </c>
      <c r="M212">
        <v>3183028.8194250003</v>
      </c>
      <c r="N212">
        <v>1919571.1002712301</v>
      </c>
      <c r="O212">
        <v>5719474.4736507395</v>
      </c>
      <c r="P212">
        <v>5337325.8063100008</v>
      </c>
      <c r="Q212">
        <v>7984010.3880699994</v>
      </c>
      <c r="R212">
        <v>6967592.6622799998</v>
      </c>
      <c r="S212">
        <v>7239366.1854799995</v>
      </c>
      <c r="T212">
        <v>6069848.0266499994</v>
      </c>
      <c r="U212">
        <v>6052863.1572000002</v>
      </c>
      <c r="V212">
        <v>5335636.7368100006</v>
      </c>
      <c r="W212">
        <v>4962102.7139600003</v>
      </c>
      <c r="X212">
        <v>6450201.8025300102</v>
      </c>
      <c r="Y212">
        <v>4787446.7905000001</v>
      </c>
      <c r="Z212">
        <v>5631911.6165310005</v>
      </c>
      <c r="AA212">
        <v>7541366.2510000002</v>
      </c>
      <c r="AB212">
        <v>8603709.7370180003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71FB-7667-44DB-8342-B18986BF515A}">
  <dimension ref="A5:C8"/>
  <sheetViews>
    <sheetView workbookViewId="0">
      <selection activeCell="C8" sqref="C8"/>
    </sheetView>
  </sheetViews>
  <sheetFormatPr defaultRowHeight="14.4" x14ac:dyDescent="0.3"/>
  <cols>
    <col min="1" max="1" width="20" customWidth="1"/>
    <col min="2" max="2" width="11.109375" bestFit="1" customWidth="1"/>
  </cols>
  <sheetData>
    <row r="5" spans="1:3" x14ac:dyDescent="0.3">
      <c r="B5" t="s">
        <v>227</v>
      </c>
    </row>
    <row r="6" spans="1:3" x14ac:dyDescent="0.3">
      <c r="A6" t="s">
        <v>203</v>
      </c>
      <c r="B6" s="1">
        <v>46055</v>
      </c>
      <c r="C6" t="s">
        <v>204</v>
      </c>
    </row>
    <row r="7" spans="1:3" x14ac:dyDescent="0.3">
      <c r="A7" t="s">
        <v>205</v>
      </c>
      <c r="B7" s="1">
        <v>46055</v>
      </c>
      <c r="C7" t="s">
        <v>207</v>
      </c>
    </row>
    <row r="8" spans="1:3" x14ac:dyDescent="0.3">
      <c r="A8" t="s">
        <v>208</v>
      </c>
      <c r="B8" s="1">
        <v>46055</v>
      </c>
      <c r="C8" t="s">
        <v>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 table</vt:lpstr>
      <vt:lpstr>MFN dutiable</vt:lpstr>
      <vt:lpstr>MFN duty free</vt:lpstr>
      <vt:lpstr>Imports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 Zhang</dc:creator>
  <cp:lastModifiedBy>Ye Zhang</cp:lastModifiedBy>
  <dcterms:created xsi:type="dcterms:W3CDTF">2026-02-02T21:56:27Z</dcterms:created>
  <dcterms:modified xsi:type="dcterms:W3CDTF">2026-02-04T19:17:34Z</dcterms:modified>
</cp:coreProperties>
</file>